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8755" windowHeight="12600"/>
  </bookViews>
  <sheets>
    <sheet name="Index" sheetId="1" r:id="rId1"/>
    <sheet name="Totals" sheetId="2" r:id="rId2"/>
    <sheet name="01July2017" sheetId="4" r:id="rId3"/>
    <sheet name="07July2017" sheetId="17" r:id="rId4"/>
    <sheet name="12July2017" sheetId="5" r:id="rId5"/>
    <sheet name="20July2017" sheetId="6" r:id="rId6"/>
    <sheet name="25July2017" sheetId="8" r:id="rId7"/>
    <sheet name="06Aug2017" sheetId="9" r:id="rId8"/>
    <sheet name="07Aug2017" sheetId="10" r:id="rId9"/>
    <sheet name="14Aug2017" sheetId="11" r:id="rId10"/>
    <sheet name="25Aug2017" sheetId="12" r:id="rId11"/>
    <sheet name="27Aug2017" sheetId="13" r:id="rId12"/>
    <sheet name="12Sep2017" sheetId="14" r:id="rId13"/>
    <sheet name="22Sept2017" sheetId="18" r:id="rId14"/>
    <sheet name="24Sep2017" sheetId="15" r:id="rId15"/>
    <sheet name="12Oct2017" sheetId="16" r:id="rId16"/>
    <sheet name="20Oct2017" sheetId="19" r:id="rId17"/>
    <sheet name="29Oct2017" sheetId="20" r:id="rId18"/>
  </sheets>
  <calcPr calcId="145621" iterateDelta="1E-4"/>
</workbook>
</file>

<file path=xl/calcChain.xml><?xml version="1.0" encoding="utf-8"?>
<calcChain xmlns="http://schemas.openxmlformats.org/spreadsheetml/2006/main">
  <c r="M44" i="18" l="1"/>
  <c r="N44" i="20" l="1"/>
  <c r="L44" i="20"/>
  <c r="K44" i="20"/>
  <c r="J44" i="20"/>
  <c r="G44" i="20"/>
  <c r="E44" i="20"/>
  <c r="D44" i="20"/>
  <c r="C44" i="20"/>
  <c r="B44" i="20"/>
  <c r="O43" i="20"/>
  <c r="O42" i="20"/>
  <c r="O41" i="20"/>
  <c r="O40" i="20"/>
  <c r="O39" i="20"/>
  <c r="O38" i="20"/>
  <c r="O37" i="20"/>
  <c r="O36" i="20"/>
  <c r="O35" i="20"/>
  <c r="O34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46" i="20" s="1"/>
  <c r="O7" i="20"/>
  <c r="O44" i="20" l="1"/>
  <c r="N44" i="19"/>
  <c r="L44" i="19"/>
  <c r="K44" i="19"/>
  <c r="J44" i="19"/>
  <c r="G44" i="19"/>
  <c r="E44" i="19"/>
  <c r="D44" i="19"/>
  <c r="C44" i="19"/>
  <c r="B44" i="19"/>
  <c r="O43" i="19"/>
  <c r="O42" i="19"/>
  <c r="O41" i="19"/>
  <c r="O40" i="19"/>
  <c r="O39" i="19"/>
  <c r="O38" i="19"/>
  <c r="O37" i="19"/>
  <c r="O36" i="19"/>
  <c r="O35" i="19"/>
  <c r="O34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46" i="19" s="1"/>
  <c r="O44" i="19" l="1"/>
  <c r="N44" i="18"/>
  <c r="L44" i="18"/>
  <c r="K44" i="18"/>
  <c r="J44" i="18"/>
  <c r="G44" i="18"/>
  <c r="F44" i="18"/>
  <c r="E44" i="18"/>
  <c r="D44" i="18"/>
  <c r="C44" i="18"/>
  <c r="B44" i="18"/>
  <c r="O44" i="18" s="1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46" i="18" s="1"/>
  <c r="O46" i="17"/>
  <c r="N43" i="17"/>
  <c r="M43" i="17"/>
  <c r="L43" i="17"/>
  <c r="K43" i="17"/>
  <c r="J43" i="17"/>
  <c r="G43" i="17"/>
  <c r="F43" i="17"/>
  <c r="E43" i="17"/>
  <c r="D43" i="17"/>
  <c r="C43" i="17"/>
  <c r="B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43" i="17" s="1"/>
  <c r="O45" i="17" l="1"/>
  <c r="O12" i="8"/>
  <c r="O46" i="16" l="1"/>
  <c r="N44" i="16"/>
  <c r="L44" i="16"/>
  <c r="K44" i="16"/>
  <c r="J44" i="16"/>
  <c r="G44" i="16"/>
  <c r="E44" i="16"/>
  <c r="D44" i="16"/>
  <c r="C44" i="16"/>
  <c r="B44" i="16"/>
  <c r="O43" i="16"/>
  <c r="O42" i="16"/>
  <c r="O41" i="16"/>
  <c r="O40" i="16"/>
  <c r="O39" i="16"/>
  <c r="O38" i="16"/>
  <c r="O37" i="16"/>
  <c r="O36" i="16"/>
  <c r="O35" i="16"/>
  <c r="O34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44" i="16" l="1"/>
  <c r="N44" i="15"/>
  <c r="M44" i="15"/>
  <c r="L44" i="15"/>
  <c r="K44" i="15"/>
  <c r="J44" i="15"/>
  <c r="G44" i="15"/>
  <c r="F44" i="15"/>
  <c r="E44" i="15"/>
  <c r="D44" i="15"/>
  <c r="C44" i="15"/>
  <c r="B44" i="15"/>
  <c r="O43" i="15"/>
  <c r="O42" i="15"/>
  <c r="O41" i="15"/>
  <c r="O40" i="15"/>
  <c r="O39" i="15"/>
  <c r="O38" i="15"/>
  <c r="O37" i="15"/>
  <c r="O36" i="15"/>
  <c r="O35" i="15"/>
  <c r="O34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46" i="15" s="1"/>
  <c r="O44" i="15" l="1"/>
  <c r="N44" i="14"/>
  <c r="L44" i="14"/>
  <c r="K44" i="14"/>
  <c r="J44" i="14"/>
  <c r="G44" i="14"/>
  <c r="E44" i="14"/>
  <c r="D44" i="14"/>
  <c r="C44" i="14"/>
  <c r="B44" i="14"/>
  <c r="O43" i="14"/>
  <c r="O42" i="14"/>
  <c r="O41" i="14"/>
  <c r="O40" i="14"/>
  <c r="O39" i="14"/>
  <c r="O38" i="14"/>
  <c r="O37" i="14"/>
  <c r="O36" i="14"/>
  <c r="O35" i="14"/>
  <c r="O34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46" i="14" l="1"/>
  <c r="O44" i="14"/>
  <c r="N43" i="13" l="1"/>
  <c r="L43" i="13"/>
  <c r="K43" i="13"/>
  <c r="J43" i="13"/>
  <c r="G43" i="13"/>
  <c r="E43" i="13"/>
  <c r="D43" i="13"/>
  <c r="C43" i="13"/>
  <c r="B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43" i="13" l="1"/>
  <c r="O45" i="13"/>
  <c r="L43" i="12" l="1"/>
  <c r="K43" i="12"/>
  <c r="G43" i="12"/>
  <c r="E43" i="12"/>
  <c r="D43" i="12"/>
  <c r="C43" i="12"/>
  <c r="B43" i="12"/>
  <c r="O42" i="12"/>
  <c r="O41" i="12"/>
  <c r="O40" i="12"/>
  <c r="O39" i="12"/>
  <c r="O38" i="12"/>
  <c r="O37" i="12"/>
  <c r="O35" i="12"/>
  <c r="O34" i="12"/>
  <c r="O33" i="12"/>
  <c r="O32" i="12"/>
  <c r="O30" i="12"/>
  <c r="O29" i="12"/>
  <c r="O28" i="12"/>
  <c r="O26" i="12"/>
  <c r="O25" i="12"/>
  <c r="O23" i="12"/>
  <c r="O22" i="12"/>
  <c r="O21" i="12"/>
  <c r="O20" i="12"/>
  <c r="O19" i="12"/>
  <c r="O18" i="12"/>
  <c r="O16" i="12"/>
  <c r="O15" i="12"/>
  <c r="O14" i="12"/>
  <c r="O11" i="12"/>
  <c r="O10" i="12"/>
  <c r="O9" i="12"/>
  <c r="O8" i="12"/>
  <c r="O7" i="12"/>
  <c r="O45" i="12" s="1"/>
  <c r="N43" i="11"/>
  <c r="L43" i="11"/>
  <c r="K43" i="11"/>
  <c r="J43" i="11"/>
  <c r="G43" i="11"/>
  <c r="E43" i="11"/>
  <c r="D43" i="11"/>
  <c r="C43" i="11"/>
  <c r="B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L43" i="10"/>
  <c r="K43" i="10"/>
  <c r="G43" i="10"/>
  <c r="E43" i="10"/>
  <c r="D43" i="10"/>
  <c r="C43" i="10"/>
  <c r="B43" i="10"/>
  <c r="O42" i="10"/>
  <c r="O41" i="10"/>
  <c r="O40" i="10"/>
  <c r="O39" i="10"/>
  <c r="O38" i="10"/>
  <c r="O37" i="10"/>
  <c r="O36" i="10"/>
  <c r="O35" i="10"/>
  <c r="O34" i="10"/>
  <c r="O33" i="10"/>
  <c r="O32" i="10"/>
  <c r="O30" i="10"/>
  <c r="O29" i="10"/>
  <c r="O28" i="10"/>
  <c r="O26" i="10"/>
  <c r="O25" i="10"/>
  <c r="O23" i="10"/>
  <c r="O22" i="10"/>
  <c r="O21" i="10"/>
  <c r="O20" i="10"/>
  <c r="O19" i="10"/>
  <c r="O18" i="10"/>
  <c r="O17" i="10"/>
  <c r="O16" i="10"/>
  <c r="O15" i="10"/>
  <c r="O14" i="10"/>
  <c r="O13" i="10"/>
  <c r="O11" i="10"/>
  <c r="O10" i="10"/>
  <c r="O9" i="10"/>
  <c r="O8" i="10"/>
  <c r="O7" i="10"/>
  <c r="O45" i="10" s="1"/>
  <c r="O43" i="11" l="1"/>
  <c r="O45" i="11"/>
  <c r="N43" i="9"/>
  <c r="M43" i="9"/>
  <c r="L43" i="9"/>
  <c r="K43" i="9"/>
  <c r="J43" i="9"/>
  <c r="G43" i="9"/>
  <c r="F43" i="9"/>
  <c r="E43" i="9"/>
  <c r="D43" i="9"/>
  <c r="C43" i="9"/>
  <c r="B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L43" i="8"/>
  <c r="K43" i="8"/>
  <c r="G43" i="8"/>
  <c r="E43" i="8"/>
  <c r="D43" i="8"/>
  <c r="C43" i="8"/>
  <c r="B43" i="8"/>
  <c r="O42" i="8"/>
  <c r="O41" i="8"/>
  <c r="O40" i="8"/>
  <c r="O39" i="8"/>
  <c r="O38" i="8"/>
  <c r="O37" i="8"/>
  <c r="O36" i="8"/>
  <c r="O35" i="8"/>
  <c r="O34" i="8"/>
  <c r="O33" i="8"/>
  <c r="O32" i="8"/>
  <c r="O30" i="8"/>
  <c r="O29" i="8"/>
  <c r="O28" i="8"/>
  <c r="O26" i="8"/>
  <c r="O25" i="8"/>
  <c r="O23" i="8"/>
  <c r="O22" i="8"/>
  <c r="O21" i="8"/>
  <c r="O20" i="8"/>
  <c r="O19" i="8"/>
  <c r="O18" i="8"/>
  <c r="O17" i="8"/>
  <c r="O16" i="8"/>
  <c r="O15" i="8"/>
  <c r="O14" i="8"/>
  <c r="O13" i="8"/>
  <c r="O11" i="8"/>
  <c r="O10" i="8"/>
  <c r="O9" i="8"/>
  <c r="O8" i="8"/>
  <c r="O7" i="8"/>
  <c r="O43" i="8" l="1"/>
  <c r="O43" i="9"/>
  <c r="O45" i="9"/>
  <c r="O45" i="8"/>
  <c r="L43" i="6"/>
  <c r="K43" i="6"/>
  <c r="G43" i="6"/>
  <c r="E43" i="6"/>
  <c r="D43" i="6"/>
  <c r="C43" i="6"/>
  <c r="B43" i="6"/>
  <c r="O42" i="6"/>
  <c r="O41" i="6"/>
  <c r="O40" i="6"/>
  <c r="O39" i="6"/>
  <c r="O38" i="6"/>
  <c r="O37" i="6"/>
  <c r="O36" i="6"/>
  <c r="O35" i="6"/>
  <c r="O34" i="6"/>
  <c r="O33" i="6"/>
  <c r="O32" i="6"/>
  <c r="O30" i="6"/>
  <c r="O29" i="6"/>
  <c r="O28" i="6"/>
  <c r="O26" i="6"/>
  <c r="O25" i="6"/>
  <c r="O23" i="6"/>
  <c r="O22" i="6"/>
  <c r="O21" i="6"/>
  <c r="O20" i="6"/>
  <c r="O19" i="6"/>
  <c r="O18" i="6"/>
  <c r="O17" i="6"/>
  <c r="O16" i="6"/>
  <c r="O15" i="6"/>
  <c r="O14" i="6"/>
  <c r="O13" i="6"/>
  <c r="O11" i="6"/>
  <c r="O10" i="6"/>
  <c r="O9" i="6"/>
  <c r="O8" i="6"/>
  <c r="O7" i="6"/>
  <c r="O45" i="6" s="1"/>
  <c r="N43" i="5"/>
  <c r="L43" i="5"/>
  <c r="K43" i="5"/>
  <c r="J43" i="5"/>
  <c r="G43" i="5"/>
  <c r="E43" i="5"/>
  <c r="D43" i="5"/>
  <c r="C43" i="5"/>
  <c r="B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45" i="5" s="1"/>
  <c r="O7" i="5"/>
  <c r="N43" i="4"/>
  <c r="L43" i="4"/>
  <c r="K43" i="4"/>
  <c r="J43" i="4"/>
  <c r="G43" i="4"/>
  <c r="E43" i="4"/>
  <c r="D43" i="4"/>
  <c r="C43" i="4"/>
  <c r="B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43" i="4" l="1"/>
  <c r="O43" i="6"/>
  <c r="O45" i="4"/>
  <c r="O43" i="5"/>
</calcChain>
</file>

<file path=xl/sharedStrings.xml><?xml version="1.0" encoding="utf-8"?>
<sst xmlns="http://schemas.openxmlformats.org/spreadsheetml/2006/main" count="1565" uniqueCount="179">
  <si>
    <t>SPECIES</t>
  </si>
  <si>
    <t>Adonis Blue</t>
  </si>
  <si>
    <t>Brimstone</t>
  </si>
  <si>
    <t>Brown Argus</t>
  </si>
  <si>
    <t>Chalkhill Blue</t>
  </si>
  <si>
    <t>Clouded Yellow</t>
  </si>
  <si>
    <t>Comma</t>
  </si>
  <si>
    <t>Common Blue</t>
  </si>
  <si>
    <t>Dark Green Fritillary</t>
  </si>
  <si>
    <t>Dingy Skipper</t>
  </si>
  <si>
    <t>Essex Skipper</t>
  </si>
  <si>
    <t>Gatekeeper</t>
  </si>
  <si>
    <t>Grayling</t>
  </si>
  <si>
    <t>Green Hairstreak</t>
  </si>
  <si>
    <t>Green-veined White</t>
  </si>
  <si>
    <t>Grizzled Skipper</t>
  </si>
  <si>
    <t>Large Skipper</t>
  </si>
  <si>
    <t>Large Tortoiseshell</t>
  </si>
  <si>
    <t>Large White</t>
  </si>
  <si>
    <t>Long Tailed Blue</t>
  </si>
  <si>
    <t>Marbled White</t>
  </si>
  <si>
    <t>Meadow Brown</t>
  </si>
  <si>
    <t>Orange Tip</t>
  </si>
  <si>
    <t>Painted Lady</t>
  </si>
  <si>
    <t>Peacock</t>
  </si>
  <si>
    <t>Red Admiral</t>
  </si>
  <si>
    <t>Ringlet</t>
  </si>
  <si>
    <t>Silver Washed Fritillary</t>
  </si>
  <si>
    <t>Small Blue</t>
  </si>
  <si>
    <t>Small Copper</t>
  </si>
  <si>
    <t>Small Heath</t>
  </si>
  <si>
    <t>Small Skipper</t>
  </si>
  <si>
    <t>Small Tortoiseshell</t>
  </si>
  <si>
    <t>Small White</t>
  </si>
  <si>
    <t>Speckled Wood</t>
  </si>
  <si>
    <t>White Letter Hairstreak</t>
  </si>
  <si>
    <t>Wall</t>
  </si>
  <si>
    <t>TOTALS</t>
  </si>
  <si>
    <t>Butterfly Transect West- Seaford Head LNR - weekly totals</t>
  </si>
  <si>
    <t>Index</t>
  </si>
  <si>
    <t>Totals</t>
  </si>
  <si>
    <t>Butterfly Transect - Seaford Head LNR West</t>
  </si>
  <si>
    <t>Butterfly Transect - Seaford Head LNR</t>
  </si>
  <si>
    <t>Date: 01/07/2017</t>
  </si>
  <si>
    <t>Start: 14.11</t>
  </si>
  <si>
    <t>Finish: 15.42</t>
  </si>
  <si>
    <t>Recorder: Colin and Paul</t>
  </si>
  <si>
    <t>Temp: 19-20C</t>
  </si>
  <si>
    <t>% sun: 80-90</t>
  </si>
  <si>
    <t>Wind: 6MPH</t>
  </si>
  <si>
    <t>Direction: NW</t>
  </si>
  <si>
    <t>Section</t>
  </si>
  <si>
    <t>No. of species seen</t>
  </si>
  <si>
    <t>Return to Index</t>
  </si>
  <si>
    <r>
      <t xml:space="preserve">Date: </t>
    </r>
    <r>
      <rPr>
        <b/>
        <sz val="12"/>
        <color theme="1"/>
        <rFont val="Calibri"/>
        <family val="2"/>
        <scheme val="minor"/>
      </rPr>
      <t>12/07/2017</t>
    </r>
  </si>
  <si>
    <r>
      <t xml:space="preserve">Start: </t>
    </r>
    <r>
      <rPr>
        <b/>
        <sz val="12"/>
        <color theme="1"/>
        <rFont val="Calibri"/>
        <family val="2"/>
        <scheme val="minor"/>
      </rPr>
      <t>3.15</t>
    </r>
  </si>
  <si>
    <r>
      <t xml:space="preserve">Finish: </t>
    </r>
    <r>
      <rPr>
        <b/>
        <sz val="12"/>
        <color theme="1"/>
        <rFont val="Calibri"/>
        <family val="2"/>
        <scheme val="minor"/>
      </rPr>
      <t>5.30</t>
    </r>
  </si>
  <si>
    <r>
      <t xml:space="preserve">Recorder: </t>
    </r>
    <r>
      <rPr>
        <b/>
        <sz val="12"/>
        <color theme="1"/>
        <rFont val="Calibri"/>
        <family val="2"/>
        <scheme val="minor"/>
      </rPr>
      <t>Clare &amp; Paul</t>
    </r>
  </si>
  <si>
    <r>
      <t>Temp: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19</t>
    </r>
    <r>
      <rPr>
        <b/>
        <sz val="10"/>
        <color theme="1"/>
        <rFont val="Calibri"/>
        <family val="2"/>
        <scheme val="minor"/>
      </rPr>
      <t>C</t>
    </r>
  </si>
  <si>
    <r>
      <t xml:space="preserve">% sun: </t>
    </r>
    <r>
      <rPr>
        <b/>
        <sz val="12"/>
        <color theme="1"/>
        <rFont val="Calibri"/>
        <family val="2"/>
        <scheme val="minor"/>
      </rPr>
      <t>5%</t>
    </r>
  </si>
  <si>
    <r>
      <t xml:space="preserve">Wind: </t>
    </r>
    <r>
      <rPr>
        <b/>
        <sz val="12"/>
        <color theme="1"/>
        <rFont val="Calibri"/>
        <family val="2"/>
        <scheme val="minor"/>
      </rPr>
      <t>15mph</t>
    </r>
  </si>
  <si>
    <r>
      <t xml:space="preserve">Direction: </t>
    </r>
    <r>
      <rPr>
        <b/>
        <sz val="12"/>
        <color theme="1"/>
        <rFont val="Calibri"/>
        <family val="2"/>
        <scheme val="minor"/>
      </rPr>
      <t>S</t>
    </r>
  </si>
  <si>
    <t xml:space="preserve">This was the best weather opportunity we had, but it proved overcast  throughout. </t>
  </si>
  <si>
    <t xml:space="preserve">Start: 14.18 </t>
  </si>
  <si>
    <t xml:space="preserve">Finish: 15.59 </t>
  </si>
  <si>
    <t xml:space="preserve">Recorder: </t>
  </si>
  <si>
    <t>PMcC, CW</t>
  </si>
  <si>
    <t>18C</t>
  </si>
  <si>
    <t>% sun: 50%</t>
  </si>
  <si>
    <t>Wind: 11-20MPH</t>
  </si>
  <si>
    <t>Direction:</t>
  </si>
  <si>
    <t>W</t>
  </si>
  <si>
    <t xml:space="preserve">Date: 25 July 2017 </t>
  </si>
  <si>
    <t xml:space="preserve">Start: 14.08 </t>
  </si>
  <si>
    <t xml:space="preserve">Finish: 15.54 </t>
  </si>
  <si>
    <t xml:space="preserve">Recorder:  CW+DD (for A+L) </t>
  </si>
  <si>
    <t xml:space="preserve">Temp: 21C </t>
  </si>
  <si>
    <t>% sun: 60-70</t>
  </si>
  <si>
    <t>Wind: 6 MPH</t>
  </si>
  <si>
    <t>Direction: W</t>
  </si>
  <si>
    <t>Sun: 90%</t>
  </si>
  <si>
    <t>Wind Dir: SW</t>
  </si>
  <si>
    <t>Wind Spd 15-20 mph</t>
  </si>
  <si>
    <t>Temp: 22C</t>
  </si>
  <si>
    <t>PD + MK</t>
  </si>
  <si>
    <t>Start: 14:10</t>
  </si>
  <si>
    <t>End: 16:30</t>
  </si>
  <si>
    <t xml:space="preserve">Others interesting </t>
  </si>
  <si>
    <t>Unid. Strong flying 
Orange/Brown B'fly</t>
  </si>
  <si>
    <t>ca. 6</t>
  </si>
  <si>
    <t>Silver Y moth</t>
  </si>
  <si>
    <t>Volucella inanis</t>
  </si>
  <si>
    <t xml:space="preserve">Start: 14.52 </t>
  </si>
  <si>
    <t xml:space="preserve">Finish: 16.02 </t>
  </si>
  <si>
    <t>Colin Whiteman</t>
  </si>
  <si>
    <t xml:space="preserve">Temp: 19C </t>
  </si>
  <si>
    <t>% sun:  70</t>
  </si>
  <si>
    <t>Direction: WSW</t>
  </si>
  <si>
    <t>Date:</t>
  </si>
  <si>
    <r>
      <t xml:space="preserve">Start: </t>
    </r>
    <r>
      <rPr>
        <b/>
        <sz val="10"/>
        <color theme="1"/>
        <rFont val="Calibri"/>
        <family val="2"/>
        <scheme val="minor"/>
      </rPr>
      <t>11.15</t>
    </r>
  </si>
  <si>
    <r>
      <t xml:space="preserve">Finish: </t>
    </r>
    <r>
      <rPr>
        <b/>
        <sz val="10"/>
        <color theme="1"/>
        <rFont val="Calibri"/>
        <family val="2"/>
        <scheme val="minor"/>
      </rPr>
      <t>13.30</t>
    </r>
  </si>
  <si>
    <t>Recorder:</t>
  </si>
  <si>
    <t>Clare and Paul</t>
  </si>
  <si>
    <t>Temp:</t>
  </si>
  <si>
    <t>% sun: 100</t>
  </si>
  <si>
    <r>
      <t xml:space="preserve">Wind: </t>
    </r>
    <r>
      <rPr>
        <b/>
        <sz val="10"/>
        <color theme="1"/>
        <rFont val="Calibri"/>
        <family val="2"/>
        <scheme val="minor"/>
      </rPr>
      <t>5mph</t>
    </r>
  </si>
  <si>
    <r>
      <t xml:space="preserve">Direction: </t>
    </r>
    <r>
      <rPr>
        <b/>
        <sz val="10"/>
        <color theme="1"/>
        <rFont val="Calibri"/>
        <family val="2"/>
        <scheme val="minor"/>
      </rPr>
      <t>S</t>
    </r>
  </si>
  <si>
    <t>Date: 25 August 2017</t>
  </si>
  <si>
    <t>Start:  14.37</t>
  </si>
  <si>
    <t>Finish: 16.36</t>
  </si>
  <si>
    <t>Recorder:  PM+DD+CW</t>
  </si>
  <si>
    <t xml:space="preserve">Temp:  21-22C </t>
  </si>
  <si>
    <t xml:space="preserve">% sun:  100 </t>
  </si>
  <si>
    <t>Wind: 5-6mph</t>
  </si>
  <si>
    <t xml:space="preserve">Direction: SSE-S </t>
  </si>
  <si>
    <t>27th August 2017</t>
  </si>
  <si>
    <t>10 .50</t>
  </si>
  <si>
    <t>Linda and Alan</t>
  </si>
  <si>
    <t>21*C</t>
  </si>
  <si>
    <t>5mph</t>
  </si>
  <si>
    <t>NNW</t>
  </si>
  <si>
    <t>Silver-spotted Skipper</t>
  </si>
  <si>
    <t xml:space="preserve">Butterfly Transect - Seaford Head LNR West  </t>
  </si>
  <si>
    <t>Date:  12/09/2017</t>
  </si>
  <si>
    <t>Start:  1.00</t>
  </si>
  <si>
    <t>Finish:  2.45</t>
  </si>
  <si>
    <t>Recorder: Clare and Paul</t>
  </si>
  <si>
    <t>Temp:  16C</t>
  </si>
  <si>
    <t>% sun:  80%</t>
  </si>
  <si>
    <t>Wind:  25 mph</t>
  </si>
  <si>
    <t>Direction:  SW</t>
  </si>
  <si>
    <t>Date:  24/9/2017</t>
  </si>
  <si>
    <t>Start:  12.30</t>
  </si>
  <si>
    <t>Finish:  13.30</t>
  </si>
  <si>
    <t>J &amp; J Howell</t>
  </si>
  <si>
    <t>Temp:  16</t>
  </si>
  <si>
    <t>% sun: 100%</t>
  </si>
  <si>
    <t>Wind:  8mph</t>
  </si>
  <si>
    <t>Direction:  SE</t>
  </si>
  <si>
    <t>Date: 12/10/2017</t>
  </si>
  <si>
    <t>Start: 1.00</t>
  </si>
  <si>
    <t>Finish: 2.15</t>
  </si>
  <si>
    <t>Recorder: Clare Mayers &amp; Paul Baker</t>
  </si>
  <si>
    <t>Temp: 16C</t>
  </si>
  <si>
    <t>% sun: 80%</t>
  </si>
  <si>
    <t>Wind: 13mph</t>
  </si>
  <si>
    <t xml:space="preserve">  SW</t>
  </si>
  <si>
    <t>Date: 7-7-2017</t>
  </si>
  <si>
    <t>Start 13:30</t>
  </si>
  <si>
    <t>End 16:09</t>
  </si>
  <si>
    <t>Recorders:</t>
  </si>
  <si>
    <t>Paul Dixon, Colin Whiteman, Mike Kerry</t>
  </si>
  <si>
    <t>Temp: Ca 25</t>
  </si>
  <si>
    <t>%Sun 70</t>
  </si>
  <si>
    <t>Wind: 12 mph</t>
  </si>
  <si>
    <t>Dir: W</t>
  </si>
  <si>
    <t>Skipper sp</t>
  </si>
  <si>
    <t>Date:22/09/2017</t>
  </si>
  <si>
    <t>Start:10.55</t>
  </si>
  <si>
    <t>Finish:12.15</t>
  </si>
  <si>
    <t>Mike Kerry and Paul Dixon</t>
  </si>
  <si>
    <t>Temp deg. C 16</t>
  </si>
  <si>
    <t>% sun:90-100</t>
  </si>
  <si>
    <t>Wind:5-8mph</t>
  </si>
  <si>
    <t>Unident White</t>
  </si>
  <si>
    <t>Nil</t>
  </si>
  <si>
    <t xml:space="preserve">Date:20.10.2017 </t>
  </si>
  <si>
    <t>14.00pm</t>
  </si>
  <si>
    <t>15.00.</t>
  </si>
  <si>
    <t xml:space="preserve">Alan  Linda </t>
  </si>
  <si>
    <t>14°c</t>
  </si>
  <si>
    <t xml:space="preserve">WSW </t>
  </si>
  <si>
    <t>Date:  29/10/17</t>
  </si>
  <si>
    <t>Start:  13.30</t>
  </si>
  <si>
    <t>Finish:  14.30</t>
  </si>
  <si>
    <t>Jim Howell</t>
  </si>
  <si>
    <t>Temp:  14</t>
  </si>
  <si>
    <t>Wind: 8mph</t>
  </si>
  <si>
    <t>Direction: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</si>
</sst>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d/m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0.39997558519241921"/>
      <name val="Calibri"/>
      <family val="2"/>
      <scheme val="minor"/>
    </font>
    <font>
      <sz val="22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rgb="FF006100"/>
      <name val="Calibri"/>
      <family val="2"/>
      <scheme val="minor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6" borderId="0" applyNumberFormat="0" applyBorder="0" applyAlignment="0" applyProtection="0"/>
    <xf numFmtId="0" fontId="13" fillId="0" borderId="0"/>
  </cellStyleXfs>
  <cellXfs count="210">
    <xf numFmtId="0" fontId="0" fillId="0" borderId="0" xfId="0"/>
    <xf numFmtId="0" fontId="2" fillId="0" borderId="0" xfId="1" applyAlignment="1" applyProtection="1"/>
    <xf numFmtId="0" fontId="3" fillId="0" borderId="4" xfId="0" applyFont="1" applyBorder="1" applyAlignment="1">
      <alignment wrapText="1"/>
    </xf>
    <xf numFmtId="14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5" fillId="0" borderId="0" xfId="0" applyFont="1"/>
    <xf numFmtId="14" fontId="4" fillId="0" borderId="5" xfId="0" applyNumberFormat="1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left"/>
    </xf>
    <xf numFmtId="0" fontId="4" fillId="0" borderId="9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horizontal="center"/>
    </xf>
    <xf numFmtId="15" fontId="2" fillId="0" borderId="0" xfId="1" applyNumberFormat="1" applyAlignment="1" applyProtection="1"/>
    <xf numFmtId="0" fontId="3" fillId="0" borderId="0" xfId="0" applyFont="1" applyBorder="1" applyAlignment="1">
      <alignment horizontal="center"/>
    </xf>
    <xf numFmtId="14" fontId="7" fillId="0" borderId="5" xfId="0" applyNumberFormat="1" applyFont="1" applyBorder="1" applyAlignment="1">
      <alignment wrapText="1"/>
    </xf>
    <xf numFmtId="0" fontId="2" fillId="0" borderId="0" xfId="1" applyAlignment="1" applyProtection="1">
      <alignment wrapText="1"/>
    </xf>
    <xf numFmtId="0" fontId="3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0" fillId="0" borderId="4" xfId="0" applyFont="1" applyBorder="1"/>
    <xf numFmtId="0" fontId="3" fillId="0" borderId="0" xfId="0" applyFont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/>
    <xf numFmtId="0" fontId="0" fillId="0" borderId="0" xfId="0" applyFont="1" applyAlignment="1"/>
    <xf numFmtId="164" fontId="9" fillId="3" borderId="13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/>
    <xf numFmtId="0" fontId="9" fillId="3" borderId="11" xfId="0" applyFont="1" applyFill="1" applyBorder="1" applyAlignment="1"/>
    <xf numFmtId="0" fontId="11" fillId="3" borderId="12" xfId="0" applyFont="1" applyFill="1" applyBorder="1"/>
    <xf numFmtId="0" fontId="11" fillId="3" borderId="0" xfId="0" applyFont="1" applyFill="1"/>
    <xf numFmtId="165" fontId="11" fillId="3" borderId="13" xfId="0" applyNumberFormat="1" applyFont="1" applyFill="1" applyBorder="1" applyAlignment="1">
      <alignment wrapText="1"/>
    </xf>
    <xf numFmtId="0" fontId="11" fillId="3" borderId="13" xfId="0" applyFont="1" applyFill="1" applyBorder="1"/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1" xfId="0" applyFont="1" applyFill="1" applyBorder="1"/>
    <xf numFmtId="0" fontId="9" fillId="3" borderId="16" xfId="0" applyFont="1" applyFill="1" applyBorder="1" applyAlignment="1">
      <alignment horizontal="center" wrapText="1"/>
    </xf>
    <xf numFmtId="0" fontId="9" fillId="3" borderId="16" xfId="0" applyFont="1" applyFill="1" applyBorder="1" applyAlignment="1"/>
    <xf numFmtId="0" fontId="11" fillId="3" borderId="10" xfId="0" applyFont="1" applyFill="1" applyBorder="1" applyAlignment="1">
      <alignment horizontal="left"/>
    </xf>
    <xf numFmtId="0" fontId="11" fillId="3" borderId="17" xfId="0" applyFont="1" applyFill="1" applyBorder="1"/>
    <xf numFmtId="0" fontId="11" fillId="3" borderId="16" xfId="0" applyFont="1" applyFill="1" applyBorder="1" applyAlignment="1">
      <alignment wrapText="1"/>
    </xf>
    <xf numFmtId="0" fontId="11" fillId="3" borderId="16" xfId="0" applyFont="1" applyFill="1" applyBorder="1"/>
    <xf numFmtId="0" fontId="9" fillId="3" borderId="16" xfId="0" applyFont="1" applyFill="1" applyBorder="1" applyAlignment="1">
      <alignment wrapText="1"/>
    </xf>
    <xf numFmtId="0" fontId="9" fillId="3" borderId="16" xfId="0" applyFont="1" applyFill="1" applyBorder="1" applyAlignment="1">
      <alignment horizontal="center"/>
    </xf>
    <xf numFmtId="0" fontId="11" fillId="0" borderId="16" xfId="0" applyFont="1" applyBorder="1" applyAlignment="1">
      <alignment wrapText="1"/>
    </xf>
    <xf numFmtId="0" fontId="0" fillId="0" borderId="16" xfId="0" applyFont="1" applyBorder="1"/>
    <xf numFmtId="0" fontId="0" fillId="0" borderId="0" xfId="0" applyFont="1"/>
    <xf numFmtId="0" fontId="12" fillId="0" borderId="16" xfId="0" applyFont="1" applyBorder="1"/>
    <xf numFmtId="0" fontId="0" fillId="0" borderId="16" xfId="0" applyFont="1" applyBorder="1" applyAlignment="1"/>
    <xf numFmtId="0" fontId="11" fillId="4" borderId="16" xfId="0" applyFont="1" applyFill="1" applyBorder="1" applyAlignment="1">
      <alignment wrapText="1"/>
    </xf>
    <xf numFmtId="0" fontId="0" fillId="4" borderId="16" xfId="0" applyFont="1" applyFill="1" applyBorder="1" applyAlignment="1"/>
    <xf numFmtId="0" fontId="0" fillId="4" borderId="16" xfId="0" applyFont="1" applyFill="1" applyBorder="1"/>
    <xf numFmtId="0" fontId="0" fillId="4" borderId="0" xfId="0" applyFont="1" applyFill="1"/>
    <xf numFmtId="0" fontId="12" fillId="4" borderId="16" xfId="0" applyFont="1" applyFill="1" applyBorder="1"/>
    <xf numFmtId="0" fontId="10" fillId="4" borderId="0" xfId="0" applyFont="1" applyFill="1"/>
    <xf numFmtId="0" fontId="12" fillId="0" borderId="16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6" xfId="0" applyFont="1" applyBorder="1" applyAlignment="1">
      <alignment wrapText="1"/>
    </xf>
    <xf numFmtId="0" fontId="0" fillId="5" borderId="0" xfId="0" applyFont="1" applyFill="1" applyAlignment="1">
      <alignment horizontal="left"/>
    </xf>
    <xf numFmtId="0" fontId="13" fillId="0" borderId="1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0" fillId="2" borderId="0" xfId="0" applyFill="1"/>
    <xf numFmtId="9" fontId="4" fillId="0" borderId="4" xfId="0" applyNumberFormat="1" applyFont="1" applyBorder="1"/>
    <xf numFmtId="15" fontId="2" fillId="0" borderId="0" xfId="1" quotePrefix="1" applyNumberFormat="1" applyAlignment="1" applyProtection="1">
      <alignment horizontal="right"/>
    </xf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Alignment="1">
      <alignment wrapText="1"/>
    </xf>
    <xf numFmtId="0" fontId="4" fillId="0" borderId="5" xfId="0" applyFont="1" applyBorder="1"/>
    <xf numFmtId="0" fontId="4" fillId="0" borderId="2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3" fillId="0" borderId="0" xfId="0" applyFont="1" applyAlignment="1">
      <alignment horizontal="center"/>
    </xf>
    <xf numFmtId="0" fontId="4" fillId="0" borderId="3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/>
    <xf numFmtId="14" fontId="4" fillId="0" borderId="5" xfId="0" applyNumberFormat="1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/>
    <xf numFmtId="0" fontId="15" fillId="0" borderId="0" xfId="2" applyFont="1" applyBorder="1" applyAlignment="1">
      <alignment horizontal="center"/>
    </xf>
    <xf numFmtId="0" fontId="14" fillId="0" borderId="0" xfId="2"/>
    <xf numFmtId="14" fontId="16" fillId="0" borderId="19" xfId="2" applyNumberFormat="1" applyFont="1" applyBorder="1" applyAlignment="1">
      <alignment wrapText="1"/>
    </xf>
    <xf numFmtId="0" fontId="16" fillId="0" borderId="19" xfId="2" applyFont="1" applyBorder="1"/>
    <xf numFmtId="0" fontId="16" fillId="0" borderId="20" xfId="2" applyFont="1" applyBorder="1" applyAlignment="1">
      <alignment horizontal="left"/>
    </xf>
    <xf numFmtId="0" fontId="16" fillId="0" borderId="21" xfId="2" applyFont="1" applyBorder="1"/>
    <xf numFmtId="0" fontId="16" fillId="0" borderId="22" xfId="2" applyFont="1" applyBorder="1"/>
    <xf numFmtId="0" fontId="16" fillId="0" borderId="23" xfId="2" applyFont="1" applyBorder="1"/>
    <xf numFmtId="0" fontId="16" fillId="0" borderId="0" xfId="2" applyFont="1" applyBorder="1"/>
    <xf numFmtId="0" fontId="16" fillId="0" borderId="20" xfId="2" applyFont="1" applyBorder="1"/>
    <xf numFmtId="0" fontId="16" fillId="0" borderId="24" xfId="2" applyFont="1" applyBorder="1"/>
    <xf numFmtId="0" fontId="16" fillId="0" borderId="18" xfId="2" applyFont="1" applyBorder="1" applyAlignment="1">
      <alignment wrapText="1"/>
    </xf>
    <xf numFmtId="0" fontId="16" fillId="0" borderId="18" xfId="2" applyFont="1" applyBorder="1"/>
    <xf numFmtId="0" fontId="16" fillId="0" borderId="25" xfId="2" applyFont="1" applyBorder="1" applyAlignment="1">
      <alignment horizontal="left"/>
    </xf>
    <xf numFmtId="0" fontId="16" fillId="0" borderId="26" xfId="2" applyFont="1" applyBorder="1"/>
    <xf numFmtId="0" fontId="15" fillId="0" borderId="0" xfId="2" applyFont="1" applyAlignment="1">
      <alignment horizontal="center"/>
    </xf>
    <xf numFmtId="0" fontId="15" fillId="0" borderId="18" xfId="2" applyFont="1" applyBorder="1" applyAlignment="1">
      <alignment wrapText="1"/>
    </xf>
    <xf numFmtId="0" fontId="15" fillId="0" borderId="18" xfId="2" applyFont="1" applyBorder="1" applyAlignment="1">
      <alignment horizontal="center"/>
    </xf>
    <xf numFmtId="0" fontId="14" fillId="0" borderId="18" xfId="2" applyBorder="1"/>
    <xf numFmtId="0" fontId="14" fillId="0" borderId="0" xfId="2" applyBorder="1"/>
    <xf numFmtId="0" fontId="17" fillId="0" borderId="18" xfId="2" applyFont="1" applyBorder="1"/>
    <xf numFmtId="0" fontId="17" fillId="0" borderId="18" xfId="2" applyFont="1" applyBorder="1" applyAlignment="1">
      <alignment wrapText="1"/>
    </xf>
    <xf numFmtId="0" fontId="15" fillId="0" borderId="18" xfId="2" applyFont="1" applyFill="1" applyBorder="1" applyAlignment="1">
      <alignment wrapText="1"/>
    </xf>
    <xf numFmtId="0" fontId="14" fillId="0" borderId="0" xfId="2" applyAlignment="1">
      <alignment wrapText="1"/>
    </xf>
    <xf numFmtId="0" fontId="3" fillId="0" borderId="0" xfId="0" applyFont="1" applyBorder="1" applyAlignment="1">
      <alignment horizontal="center"/>
    </xf>
    <xf numFmtId="0" fontId="18" fillId="6" borderId="4" xfId="3" applyBorder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1" fillId="0" borderId="13" xfId="0" applyFont="1" applyBorder="1" applyAlignment="1">
      <alignment wrapText="1"/>
    </xf>
    <xf numFmtId="0" fontId="11" fillId="0" borderId="13" xfId="0" applyFont="1" applyBorder="1" applyAlignment="1"/>
    <xf numFmtId="0" fontId="11" fillId="0" borderId="14" xfId="0" applyFont="1" applyBorder="1" applyAlignment="1">
      <alignment horizontal="left"/>
    </xf>
    <xf numFmtId="0" fontId="19" fillId="5" borderId="0" xfId="0" applyFont="1" applyFill="1" applyAlignment="1"/>
    <xf numFmtId="0" fontId="11" fillId="0" borderId="11" xfId="0" applyFont="1" applyBorder="1"/>
    <xf numFmtId="0" fontId="11" fillId="0" borderId="12" xfId="0" applyFont="1" applyBorder="1"/>
    <xf numFmtId="0" fontId="11" fillId="0" borderId="0" xfId="0" applyFont="1"/>
    <xf numFmtId="165" fontId="11" fillId="0" borderId="13" xfId="0" applyNumberFormat="1" applyFont="1" applyBorder="1" applyAlignment="1">
      <alignment wrapText="1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 applyAlignment="1"/>
    <xf numFmtId="0" fontId="11" fillId="0" borderId="10" xfId="0" applyFont="1" applyBorder="1" applyAlignment="1">
      <alignment horizontal="left"/>
    </xf>
    <xf numFmtId="0" fontId="11" fillId="0" borderId="17" xfId="0" applyFont="1" applyBorder="1"/>
    <xf numFmtId="0" fontId="11" fillId="0" borderId="16" xfId="0" applyFont="1" applyBorder="1"/>
    <xf numFmtId="0" fontId="9" fillId="0" borderId="16" xfId="0" applyFont="1" applyBorder="1" applyAlignment="1">
      <alignment horizontal="center"/>
    </xf>
    <xf numFmtId="0" fontId="11" fillId="0" borderId="27" xfId="0" applyFont="1" applyBorder="1"/>
    <xf numFmtId="0" fontId="11" fillId="0" borderId="11" xfId="0" applyFont="1" applyBorder="1" applyAlignment="1"/>
    <xf numFmtId="0" fontId="15" fillId="0" borderId="0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11" fillId="0" borderId="13" xfId="0" applyNumberFormat="1" applyFont="1" applyBorder="1" applyAlignment="1">
      <alignment wrapText="1"/>
    </xf>
    <xf numFmtId="0" fontId="11" fillId="0" borderId="13" xfId="0" applyNumberFormat="1" applyFont="1" applyBorder="1" applyAlignment="1"/>
    <xf numFmtId="0" fontId="11" fillId="0" borderId="14" xfId="0" applyNumberFormat="1" applyFont="1" applyBorder="1" applyAlignment="1">
      <alignment horizontal="left"/>
    </xf>
    <xf numFmtId="0" fontId="11" fillId="0" borderId="27" xfId="0" applyNumberFormat="1" applyFont="1" applyBorder="1" applyAlignment="1"/>
    <xf numFmtId="0" fontId="11" fillId="0" borderId="11" xfId="0" applyNumberFormat="1" applyFont="1" applyBorder="1" applyAlignment="1"/>
    <xf numFmtId="0" fontId="11" fillId="0" borderId="12" xfId="0" applyNumberFormat="1" applyFont="1" applyBorder="1" applyAlignment="1"/>
    <xf numFmtId="0" fontId="11" fillId="0" borderId="0" xfId="0" applyNumberFormat="1" applyFont="1" applyBorder="1" applyAlignment="1"/>
    <xf numFmtId="0" fontId="11" fillId="0" borderId="14" xfId="0" applyNumberFormat="1" applyFont="1" applyBorder="1" applyAlignment="1"/>
    <xf numFmtId="0" fontId="11" fillId="0" borderId="15" xfId="0" applyNumberFormat="1" applyFont="1" applyBorder="1" applyAlignment="1"/>
    <xf numFmtId="0" fontId="11" fillId="0" borderId="16" xfId="0" applyNumberFormat="1" applyFont="1" applyBorder="1" applyAlignment="1">
      <alignment wrapText="1"/>
    </xf>
    <xf numFmtId="9" fontId="11" fillId="0" borderId="16" xfId="0" applyNumberFormat="1" applyFont="1" applyBorder="1" applyAlignment="1"/>
    <xf numFmtId="0" fontId="11" fillId="0" borderId="16" xfId="0" applyNumberFormat="1" applyFont="1" applyBorder="1" applyAlignment="1"/>
    <xf numFmtId="0" fontId="11" fillId="0" borderId="10" xfId="0" applyNumberFormat="1" applyFont="1" applyBorder="1" applyAlignment="1">
      <alignment horizontal="left"/>
    </xf>
    <xf numFmtId="0" fontId="11" fillId="0" borderId="17" xfId="0" applyNumberFormat="1" applyFont="1" applyBorder="1" applyAlignment="1"/>
    <xf numFmtId="0" fontId="9" fillId="0" borderId="16" xfId="0" applyNumberFormat="1" applyFont="1" applyBorder="1" applyAlignment="1">
      <alignment wrapText="1"/>
    </xf>
    <xf numFmtId="0" fontId="9" fillId="0" borderId="16" xfId="0" applyNumberFormat="1" applyFont="1" applyBorder="1" applyAlignment="1">
      <alignment horizontal="center"/>
    </xf>
    <xf numFmtId="0" fontId="0" fillId="0" borderId="16" xfId="0" applyNumberFormat="1" applyFont="1" applyBorder="1" applyAlignment="1"/>
    <xf numFmtId="0" fontId="0" fillId="0" borderId="0" xfId="0" applyNumberFormat="1" applyFont="1" applyBorder="1" applyAlignment="1"/>
    <xf numFmtId="0" fontId="12" fillId="0" borderId="16" xfId="0" applyNumberFormat="1" applyFont="1" applyBorder="1" applyAlignment="1"/>
    <xf numFmtId="0" fontId="12" fillId="0" borderId="16" xfId="0" applyNumberFormat="1" applyFont="1" applyBorder="1" applyAlignment="1">
      <alignment wrapText="1"/>
    </xf>
    <xf numFmtId="0" fontId="9" fillId="0" borderId="16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2" fillId="0" borderId="0" xfId="1" applyNumberFormat="1" applyBorder="1" applyAlignment="1" applyProtection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9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0" fillId="0" borderId="0" xfId="0" applyFont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left"/>
    </xf>
    <xf numFmtId="0" fontId="10" fillId="0" borderId="15" xfId="0" applyFont="1" applyBorder="1"/>
    <xf numFmtId="0" fontId="0" fillId="2" borderId="0" xfId="0" applyFill="1" applyAlignment="1">
      <alignment horizontal="center"/>
    </xf>
    <xf numFmtId="0" fontId="15" fillId="0" borderId="0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1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</cellXfs>
  <cellStyles count="5">
    <cellStyle name="Excel Built-in Normal" xfId="2"/>
    <cellStyle name="Good" xfId="3" builtinId="26"/>
    <cellStyle name="Hyperlink" xfId="1" builtinId="8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/>
  </sheetViews>
  <sheetFormatPr defaultRowHeight="15" x14ac:dyDescent="0.25"/>
  <cols>
    <col min="2" max="2" width="11.42578125" customWidth="1"/>
  </cols>
  <sheetData>
    <row r="2" spans="1:9" ht="28.5" x14ac:dyDescent="0.45">
      <c r="A2" s="29"/>
      <c r="B2" s="29" t="s">
        <v>41</v>
      </c>
      <c r="C2" s="29"/>
      <c r="D2" s="29"/>
      <c r="E2" s="29"/>
      <c r="F2" s="29"/>
      <c r="G2" s="29"/>
      <c r="H2" s="29"/>
      <c r="I2" s="29"/>
    </row>
    <row r="3" spans="1:9" x14ac:dyDescent="0.25">
      <c r="A3" s="23"/>
      <c r="B3" s="23"/>
      <c r="C3" s="23"/>
      <c r="D3" s="23"/>
      <c r="E3" s="23"/>
    </row>
    <row r="4" spans="1:9" ht="23.25" x14ac:dyDescent="0.35">
      <c r="B4" s="7" t="s">
        <v>39</v>
      </c>
    </row>
    <row r="6" spans="1:9" x14ac:dyDescent="0.25">
      <c r="B6" s="27" t="s">
        <v>40</v>
      </c>
    </row>
    <row r="7" spans="1:9" x14ac:dyDescent="0.25">
      <c r="B7" s="31">
        <v>42917</v>
      </c>
    </row>
    <row r="8" spans="1:9" s="85" customFormat="1" x14ac:dyDescent="0.25">
      <c r="B8" s="31">
        <v>42923</v>
      </c>
    </row>
    <row r="9" spans="1:9" x14ac:dyDescent="0.25">
      <c r="B9" s="31">
        <v>42928</v>
      </c>
    </row>
    <row r="10" spans="1:9" x14ac:dyDescent="0.25">
      <c r="B10" s="31">
        <v>42936</v>
      </c>
    </row>
    <row r="11" spans="1:9" x14ac:dyDescent="0.25">
      <c r="B11" s="31">
        <v>42941</v>
      </c>
    </row>
    <row r="12" spans="1:9" x14ac:dyDescent="0.25">
      <c r="B12" s="31">
        <v>42953</v>
      </c>
    </row>
    <row r="13" spans="1:9" x14ac:dyDescent="0.25">
      <c r="B13" s="31">
        <v>42954</v>
      </c>
    </row>
    <row r="14" spans="1:9" x14ac:dyDescent="0.25">
      <c r="B14" s="31">
        <v>42961</v>
      </c>
    </row>
    <row r="15" spans="1:9" x14ac:dyDescent="0.25">
      <c r="B15" s="31">
        <v>42972</v>
      </c>
    </row>
    <row r="16" spans="1:9" x14ac:dyDescent="0.25">
      <c r="B16" s="84">
        <v>42974</v>
      </c>
    </row>
    <row r="17" spans="2:2" x14ac:dyDescent="0.25">
      <c r="B17" s="31">
        <v>42990</v>
      </c>
    </row>
    <row r="18" spans="2:2" s="85" customFormat="1" x14ac:dyDescent="0.25">
      <c r="B18" s="31">
        <v>43000</v>
      </c>
    </row>
    <row r="19" spans="2:2" x14ac:dyDescent="0.25">
      <c r="B19" s="31">
        <v>43002</v>
      </c>
    </row>
    <row r="20" spans="2:2" x14ac:dyDescent="0.25">
      <c r="B20" s="31">
        <v>43020</v>
      </c>
    </row>
    <row r="21" spans="2:2" x14ac:dyDescent="0.25">
      <c r="B21" s="31">
        <v>43028</v>
      </c>
    </row>
    <row r="22" spans="2:2" x14ac:dyDescent="0.25">
      <c r="B22" s="31">
        <v>43037</v>
      </c>
    </row>
  </sheetData>
  <hyperlinks>
    <hyperlink ref="B6" location="Totals!A1" display="Totals"/>
    <hyperlink ref="B7" location="'01July2017'!A1" display="'01July2017'!A1"/>
    <hyperlink ref="B9" location="'12July2017'!A1" display="12July2017"/>
    <hyperlink ref="B10" location="'20July2017'!A1" display="20July2017"/>
    <hyperlink ref="B11" location="'25July2017'!A1" display="25July2017"/>
    <hyperlink ref="B12" location="'06Aug2017'!A1" display="06Aug2017"/>
    <hyperlink ref="B13" location="'07Aug2017'!A1" display="07Aug2017"/>
    <hyperlink ref="B14" location="'14Aug2017'!A1" display="14Aug2017"/>
    <hyperlink ref="B15" location="'25Aug2017'!A1" display="25Aug2017"/>
    <hyperlink ref="B16" location="'27Aug2017'!A1" display="27-Aug-17"/>
    <hyperlink ref="B17" location="'12Sep2017'!A1" display="12Sep2017"/>
    <hyperlink ref="B19" location="'24Sep2017'!A1" display="24Sep2017"/>
    <hyperlink ref="B20" location="'12Oct2017'!A1" display="12Oct2017"/>
    <hyperlink ref="B8" location="'07July2017'!A1" display="07July2017"/>
    <hyperlink ref="B18" location="'22Sept2017'!A1" display="22Sept2017"/>
    <hyperlink ref="B21" location="'20Oct2017'!A1" display="20Oct2017"/>
    <hyperlink ref="B22" location="'29Oct2017'!A1" display="29Oct201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5" workbookViewId="0">
      <selection activeCell="Q7" sqref="Q7:Q43"/>
    </sheetView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40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8" t="s">
        <v>98</v>
      </c>
      <c r="B3" s="9" t="s">
        <v>99</v>
      </c>
      <c r="C3" s="9" t="s">
        <v>100</v>
      </c>
      <c r="D3" s="10" t="s">
        <v>101</v>
      </c>
      <c r="E3" s="80" t="s">
        <v>102</v>
      </c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103</v>
      </c>
      <c r="B4" s="81" t="s">
        <v>104</v>
      </c>
      <c r="C4" s="17" t="s">
        <v>105</v>
      </c>
      <c r="D4" s="18" t="s">
        <v>106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40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/>
      <c r="L12" s="22"/>
      <c r="M12" s="22"/>
      <c r="N12" s="22"/>
      <c r="O12" s="24">
        <f t="shared" si="0"/>
        <v>0</v>
      </c>
    </row>
    <row r="13" spans="1:15" ht="15" customHeight="1" x14ac:dyDescent="0.25">
      <c r="A13" s="5" t="s">
        <v>7</v>
      </c>
      <c r="B13" s="24">
        <v>1</v>
      </c>
      <c r="C13" s="24">
        <v>1</v>
      </c>
      <c r="D13" s="24">
        <v>2</v>
      </c>
      <c r="E13" s="22"/>
      <c r="F13" s="22"/>
      <c r="G13" s="24">
        <v>2</v>
      </c>
      <c r="H13" s="23"/>
      <c r="I13" s="5" t="s">
        <v>7</v>
      </c>
      <c r="J13" s="24">
        <v>4</v>
      </c>
      <c r="K13" s="22"/>
      <c r="L13" s="24">
        <v>1</v>
      </c>
      <c r="M13" s="24">
        <v>17</v>
      </c>
      <c r="N13" s="24">
        <v>1</v>
      </c>
      <c r="O13" s="24">
        <f t="shared" si="0"/>
        <v>29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4">
        <v>1</v>
      </c>
      <c r="N15" s="22"/>
      <c r="O15" s="24">
        <f t="shared" si="0"/>
        <v>1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2"/>
      <c r="D17" s="22"/>
      <c r="E17" s="24">
        <v>1</v>
      </c>
      <c r="F17" s="22"/>
      <c r="G17" s="22"/>
      <c r="H17" s="23"/>
      <c r="I17" s="5" t="s">
        <v>11</v>
      </c>
      <c r="J17" s="24">
        <v>1</v>
      </c>
      <c r="K17" s="22"/>
      <c r="L17" s="22"/>
      <c r="M17" s="24">
        <v>2</v>
      </c>
      <c r="N17" s="24">
        <v>4</v>
      </c>
      <c r="O17" s="24">
        <f t="shared" si="0"/>
        <v>8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/>
      <c r="E24" s="22"/>
      <c r="F24" s="22"/>
      <c r="G24" s="22"/>
      <c r="H24" s="23"/>
      <c r="I24" s="5" t="s">
        <v>18</v>
      </c>
      <c r="J24" s="22"/>
      <c r="K24" s="22"/>
      <c r="L24" s="22"/>
      <c r="M24" s="22"/>
      <c r="N24" s="22"/>
      <c r="O24" s="24">
        <f t="shared" si="0"/>
        <v>0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5" t="s">
        <v>21</v>
      </c>
      <c r="B27" s="24">
        <v>5</v>
      </c>
      <c r="C27" s="24">
        <v>2</v>
      </c>
      <c r="D27" s="24">
        <v>2</v>
      </c>
      <c r="E27" s="22"/>
      <c r="F27" s="22"/>
      <c r="G27" s="22"/>
      <c r="H27" s="23"/>
      <c r="I27" s="5" t="s">
        <v>21</v>
      </c>
      <c r="J27" s="24">
        <v>1</v>
      </c>
      <c r="K27" s="24">
        <v>1</v>
      </c>
      <c r="L27" s="24">
        <v>2</v>
      </c>
      <c r="M27" s="24">
        <v>17</v>
      </c>
      <c r="N27" s="24">
        <v>2</v>
      </c>
      <c r="O27" s="24">
        <f t="shared" si="0"/>
        <v>32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5" t="s">
        <v>25</v>
      </c>
      <c r="B31" s="22"/>
      <c r="C31" s="22"/>
      <c r="D31" s="22"/>
      <c r="E31" s="22"/>
      <c r="F31" s="22"/>
      <c r="G31" s="22"/>
      <c r="H31" s="23"/>
      <c r="I31" s="5" t="s">
        <v>25</v>
      </c>
      <c r="J31" s="22"/>
      <c r="K31" s="22"/>
      <c r="L31" s="22"/>
      <c r="M31" s="22"/>
      <c r="N31" s="22"/>
      <c r="O31" s="24">
        <f t="shared" si="0"/>
        <v>0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0</v>
      </c>
    </row>
    <row r="36" spans="1:15" ht="15" customHeight="1" x14ac:dyDescent="0.25">
      <c r="A36" s="5" t="s">
        <v>30</v>
      </c>
      <c r="B36" s="24">
        <v>5</v>
      </c>
      <c r="C36" s="22"/>
      <c r="D36" s="24">
        <v>1</v>
      </c>
      <c r="E36" s="22"/>
      <c r="F36" s="22"/>
      <c r="G36" s="24">
        <v>3</v>
      </c>
      <c r="H36" s="23"/>
      <c r="I36" s="5" t="s">
        <v>30</v>
      </c>
      <c r="J36" s="22"/>
      <c r="K36" s="22"/>
      <c r="L36" s="24">
        <v>2</v>
      </c>
      <c r="M36" s="24">
        <v>9</v>
      </c>
      <c r="N36" s="24">
        <v>1</v>
      </c>
      <c r="O36" s="24">
        <f t="shared" si="0"/>
        <v>21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4">
        <v>2</v>
      </c>
      <c r="K37" s="22"/>
      <c r="L37" s="22"/>
      <c r="M37" s="22"/>
      <c r="N37" s="22"/>
      <c r="O37" s="24">
        <f t="shared" si="0"/>
        <v>2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4"/>
      <c r="C39" s="22"/>
      <c r="D39" s="22"/>
      <c r="E39" s="22"/>
      <c r="F39" s="22"/>
      <c r="G39" s="24">
        <v>1</v>
      </c>
      <c r="H39" s="23"/>
      <c r="I39" s="5" t="s">
        <v>33</v>
      </c>
      <c r="J39" s="24">
        <v>1</v>
      </c>
      <c r="K39" s="22"/>
      <c r="L39" s="24">
        <v>1</v>
      </c>
      <c r="M39" s="24">
        <v>4</v>
      </c>
      <c r="N39" s="24">
        <v>1</v>
      </c>
      <c r="O39" s="24">
        <f t="shared" si="0"/>
        <v>8</v>
      </c>
    </row>
    <row r="40" spans="1:15" ht="15" customHeight="1" x14ac:dyDescent="0.25">
      <c r="A40" s="5" t="s">
        <v>34</v>
      </c>
      <c r="B40" s="22"/>
      <c r="C40" s="24">
        <v>1</v>
      </c>
      <c r="D40" s="22"/>
      <c r="E40" s="22"/>
      <c r="F40" s="24">
        <v>5</v>
      </c>
      <c r="G40" s="22"/>
      <c r="H40" s="23"/>
      <c r="I40" s="5" t="s">
        <v>34</v>
      </c>
      <c r="J40" s="22"/>
      <c r="K40" s="24">
        <v>2</v>
      </c>
      <c r="L40" s="24">
        <v>3</v>
      </c>
      <c r="M40" s="22"/>
      <c r="N40" s="24">
        <v>1</v>
      </c>
      <c r="O40" s="24">
        <f t="shared" si="0"/>
        <v>12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11</v>
      </c>
      <c r="C43" s="24">
        <f t="shared" ref="C43:G43" si="1">SUM(C7:C42)</f>
        <v>4</v>
      </c>
      <c r="D43" s="24">
        <f t="shared" si="1"/>
        <v>5</v>
      </c>
      <c r="E43" s="24">
        <f t="shared" si="1"/>
        <v>1</v>
      </c>
      <c r="F43" s="24"/>
      <c r="G43" s="24">
        <f t="shared" si="1"/>
        <v>6</v>
      </c>
      <c r="I43" s="6" t="s">
        <v>37</v>
      </c>
      <c r="J43" s="24">
        <f>SUM(J7:J42)</f>
        <v>9</v>
      </c>
      <c r="K43" s="24">
        <f t="shared" ref="K43:O43" si="2">SUM(K7:K42)</f>
        <v>3</v>
      </c>
      <c r="L43" s="24">
        <f t="shared" si="2"/>
        <v>9</v>
      </c>
      <c r="M43" s="24"/>
      <c r="N43" s="24">
        <f t="shared" si="2"/>
        <v>10</v>
      </c>
      <c r="O43" s="24">
        <f t="shared" si="2"/>
        <v>113</v>
      </c>
    </row>
    <row r="45" spans="1:15" x14ac:dyDescent="0.25">
      <c r="L45" s="190" t="s">
        <v>52</v>
      </c>
      <c r="M45" s="190"/>
      <c r="N45" s="190"/>
      <c r="O45">
        <f>COUNTIF(O7:O42,"&lt;&gt;0")</f>
        <v>8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/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79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8" t="s">
        <v>107</v>
      </c>
      <c r="B3" s="9" t="s">
        <v>108</v>
      </c>
      <c r="C3" s="9" t="s">
        <v>109</v>
      </c>
      <c r="D3" s="10" t="s">
        <v>110</v>
      </c>
      <c r="E3" s="11"/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111</v>
      </c>
      <c r="B4" s="17" t="s">
        <v>112</v>
      </c>
      <c r="C4" s="17" t="s">
        <v>113</v>
      </c>
      <c r="D4" s="18" t="s">
        <v>114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79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/>
      <c r="L12" s="22"/>
      <c r="M12" s="22"/>
      <c r="N12" s="22"/>
      <c r="O12" s="24">
        <v>0</v>
      </c>
    </row>
    <row r="13" spans="1:15" ht="15" customHeight="1" x14ac:dyDescent="0.25">
      <c r="A13" s="36" t="s">
        <v>7</v>
      </c>
      <c r="B13" s="22"/>
      <c r="C13" s="22"/>
      <c r="D13" s="22"/>
      <c r="E13" s="22"/>
      <c r="F13" s="22"/>
      <c r="G13" s="22">
        <v>1</v>
      </c>
      <c r="H13" s="23"/>
      <c r="I13" s="5" t="s">
        <v>7</v>
      </c>
      <c r="J13" s="22">
        <v>2</v>
      </c>
      <c r="K13" s="22"/>
      <c r="L13" s="22"/>
      <c r="M13" s="22"/>
      <c r="N13" s="22"/>
      <c r="O13" s="24">
        <v>3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2"/>
      <c r="D17" s="22"/>
      <c r="E17" s="22"/>
      <c r="F17" s="22"/>
      <c r="G17" s="22"/>
      <c r="H17" s="23"/>
      <c r="I17" s="5" t="s">
        <v>11</v>
      </c>
      <c r="J17" s="22"/>
      <c r="K17" s="22"/>
      <c r="L17" s="22"/>
      <c r="M17" s="22"/>
      <c r="N17" s="22"/>
      <c r="O17" s="24">
        <v>0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36" t="s">
        <v>18</v>
      </c>
      <c r="B24" s="22"/>
      <c r="C24" s="22"/>
      <c r="D24" s="22"/>
      <c r="E24" s="22"/>
      <c r="F24" s="22"/>
      <c r="G24" s="22">
        <v>4</v>
      </c>
      <c r="H24" s="23"/>
      <c r="I24" s="5" t="s">
        <v>18</v>
      </c>
      <c r="J24" s="22"/>
      <c r="K24" s="22"/>
      <c r="L24" s="22"/>
      <c r="M24" s="22">
        <v>1</v>
      </c>
      <c r="N24" s="22">
        <v>3</v>
      </c>
      <c r="O24" s="24">
        <v>8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36" t="s">
        <v>21</v>
      </c>
      <c r="B27" s="22"/>
      <c r="C27" s="22">
        <v>3</v>
      </c>
      <c r="D27" s="22"/>
      <c r="E27" s="22"/>
      <c r="F27" s="22"/>
      <c r="G27" s="22"/>
      <c r="H27" s="23"/>
      <c r="I27" s="5" t="s">
        <v>21</v>
      </c>
      <c r="J27" s="22"/>
      <c r="K27" s="22">
        <v>1</v>
      </c>
      <c r="L27" s="22">
        <v>2</v>
      </c>
      <c r="M27" s="22">
        <v>9</v>
      </c>
      <c r="N27" s="22"/>
      <c r="O27" s="24">
        <v>15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36" t="s">
        <v>25</v>
      </c>
      <c r="B31" s="22"/>
      <c r="C31" s="22"/>
      <c r="D31" s="22"/>
      <c r="E31" s="22"/>
      <c r="F31" s="22">
        <v>1</v>
      </c>
      <c r="G31" s="22"/>
      <c r="H31" s="23"/>
      <c r="I31" s="5" t="s">
        <v>25</v>
      </c>
      <c r="J31" s="22"/>
      <c r="K31" s="22">
        <v>1</v>
      </c>
      <c r="L31" s="22"/>
      <c r="M31" s="22"/>
      <c r="N31" s="22">
        <v>1</v>
      </c>
      <c r="O31" s="24">
        <v>3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36" t="s">
        <v>29</v>
      </c>
      <c r="B35" s="22"/>
      <c r="C35" s="22"/>
      <c r="D35" s="22"/>
      <c r="E35" s="22"/>
      <c r="F35" s="22"/>
      <c r="G35" s="22">
        <v>1</v>
      </c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1</v>
      </c>
    </row>
    <row r="36" spans="1:15" ht="15" customHeight="1" x14ac:dyDescent="0.25">
      <c r="A36" s="36" t="s">
        <v>30</v>
      </c>
      <c r="B36" s="22">
        <v>3</v>
      </c>
      <c r="C36" s="22"/>
      <c r="D36" s="22">
        <v>3</v>
      </c>
      <c r="E36" s="22"/>
      <c r="F36" s="22"/>
      <c r="G36" s="22">
        <v>6</v>
      </c>
      <c r="H36" s="23"/>
      <c r="I36" s="5" t="s">
        <v>30</v>
      </c>
      <c r="J36" s="22">
        <v>11</v>
      </c>
      <c r="K36" s="22"/>
      <c r="L36" s="22">
        <v>2</v>
      </c>
      <c r="M36" s="22">
        <v>11</v>
      </c>
      <c r="N36" s="22">
        <v>1</v>
      </c>
      <c r="O36" s="24">
        <v>37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0"/>
        <v>0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36" t="s">
        <v>33</v>
      </c>
      <c r="B39" s="22">
        <v>3</v>
      </c>
      <c r="C39" s="22"/>
      <c r="D39" s="22"/>
      <c r="E39" s="22">
        <v>2</v>
      </c>
      <c r="F39" s="22">
        <v>1</v>
      </c>
      <c r="G39" s="22"/>
      <c r="H39" s="23"/>
      <c r="I39" s="5" t="s">
        <v>33</v>
      </c>
      <c r="J39" s="22">
        <v>3</v>
      </c>
      <c r="K39" s="22"/>
      <c r="L39" s="22"/>
      <c r="M39" s="22">
        <v>3</v>
      </c>
      <c r="N39" s="22"/>
      <c r="O39" s="24">
        <f t="shared" si="0"/>
        <v>12</v>
      </c>
    </row>
    <row r="40" spans="1:15" ht="15" customHeight="1" x14ac:dyDescent="0.25">
      <c r="A40" s="36" t="s">
        <v>34</v>
      </c>
      <c r="B40" s="22">
        <v>3</v>
      </c>
      <c r="C40" s="22">
        <v>6</v>
      </c>
      <c r="D40" s="22"/>
      <c r="E40" s="22"/>
      <c r="F40" s="22">
        <v>6</v>
      </c>
      <c r="G40" s="22">
        <v>1</v>
      </c>
      <c r="H40" s="23"/>
      <c r="I40" s="5" t="s">
        <v>34</v>
      </c>
      <c r="J40" s="22"/>
      <c r="K40" s="22">
        <v>1</v>
      </c>
      <c r="L40" s="22"/>
      <c r="M40" s="22"/>
      <c r="N40" s="22">
        <v>1</v>
      </c>
      <c r="O40" s="24">
        <f t="shared" si="0"/>
        <v>18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9</v>
      </c>
      <c r="C43" s="24">
        <f t="shared" ref="C43:G43" si="1">SUM(C7:C42)</f>
        <v>9</v>
      </c>
      <c r="D43" s="24">
        <f t="shared" si="1"/>
        <v>3</v>
      </c>
      <c r="E43" s="24">
        <f t="shared" si="1"/>
        <v>2</v>
      </c>
      <c r="F43" s="24">
        <v>8</v>
      </c>
      <c r="G43" s="24">
        <f t="shared" si="1"/>
        <v>13</v>
      </c>
      <c r="I43" s="6" t="s">
        <v>37</v>
      </c>
      <c r="J43" s="24">
        <v>16</v>
      </c>
      <c r="K43" s="24">
        <f t="shared" ref="K43:L43" si="2">SUM(K7:K42)</f>
        <v>3</v>
      </c>
      <c r="L43" s="24">
        <f t="shared" si="2"/>
        <v>4</v>
      </c>
      <c r="M43" s="24">
        <v>24</v>
      </c>
      <c r="N43" s="24">
        <v>6</v>
      </c>
      <c r="O43" s="24">
        <v>97</v>
      </c>
    </row>
    <row r="45" spans="1:15" x14ac:dyDescent="0.25">
      <c r="L45" s="200" t="s">
        <v>52</v>
      </c>
      <c r="M45" s="200"/>
      <c r="N45" s="200"/>
      <c r="O45" s="82">
        <f>COUNTIF(O7:O42,"&lt;&gt;0")</f>
        <v>8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/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42</v>
      </c>
      <c r="B2" s="186"/>
      <c r="C2" s="186"/>
      <c r="D2" s="186"/>
      <c r="E2" s="186"/>
      <c r="F2" s="186"/>
      <c r="G2" s="188"/>
      <c r="H2" s="79"/>
      <c r="I2" s="185" t="s">
        <v>42</v>
      </c>
      <c r="J2" s="186"/>
      <c r="K2" s="186"/>
      <c r="L2" s="186"/>
      <c r="M2" s="186"/>
      <c r="N2" s="186"/>
      <c r="O2" s="188"/>
    </row>
    <row r="3" spans="1:15" x14ac:dyDescent="0.25">
      <c r="A3" s="8" t="s">
        <v>115</v>
      </c>
      <c r="B3" s="9" t="s">
        <v>116</v>
      </c>
      <c r="C3" s="9">
        <v>11.5</v>
      </c>
      <c r="D3" s="10" t="s">
        <v>117</v>
      </c>
      <c r="E3" s="11"/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118</v>
      </c>
      <c r="B4" s="83">
        <v>0.8</v>
      </c>
      <c r="C4" s="17" t="s">
        <v>119</v>
      </c>
      <c r="D4" s="18" t="s">
        <v>70</v>
      </c>
      <c r="E4" s="12" t="s">
        <v>120</v>
      </c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79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/>
      <c r="L12" s="22"/>
      <c r="M12" s="22"/>
      <c r="N12" s="22"/>
      <c r="O12" s="24">
        <f t="shared" si="0"/>
        <v>0</v>
      </c>
    </row>
    <row r="13" spans="1:15" ht="15" customHeight="1" x14ac:dyDescent="0.25">
      <c r="A13" s="5" t="s">
        <v>7</v>
      </c>
      <c r="B13" s="22"/>
      <c r="C13" s="22"/>
      <c r="D13" s="22"/>
      <c r="E13" s="22"/>
      <c r="F13" s="22"/>
      <c r="G13" s="22">
        <v>1</v>
      </c>
      <c r="H13" s="23"/>
      <c r="I13" s="5" t="s">
        <v>7</v>
      </c>
      <c r="J13" s="22"/>
      <c r="K13" s="22"/>
      <c r="L13" s="22">
        <v>1</v>
      </c>
      <c r="M13" s="22">
        <v>5</v>
      </c>
      <c r="N13" s="22"/>
      <c r="O13" s="24">
        <f t="shared" si="0"/>
        <v>7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2"/>
      <c r="D17" s="22"/>
      <c r="E17" s="22"/>
      <c r="F17" s="22"/>
      <c r="G17" s="22"/>
      <c r="H17" s="23"/>
      <c r="I17" s="5" t="s">
        <v>11</v>
      </c>
      <c r="J17" s="22"/>
      <c r="K17" s="22"/>
      <c r="L17" s="22"/>
      <c r="M17" s="22"/>
      <c r="N17" s="22"/>
      <c r="O17" s="24">
        <f t="shared" si="0"/>
        <v>0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>
        <v>2</v>
      </c>
      <c r="E24" s="22"/>
      <c r="F24" s="22"/>
      <c r="G24" s="22"/>
      <c r="H24" s="23"/>
      <c r="I24" s="5" t="s">
        <v>18</v>
      </c>
      <c r="J24" s="22"/>
      <c r="K24" s="22"/>
      <c r="L24" s="22"/>
      <c r="M24" s="22">
        <v>2</v>
      </c>
      <c r="N24" s="22"/>
      <c r="O24" s="24">
        <f t="shared" si="0"/>
        <v>4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5" t="s">
        <v>21</v>
      </c>
      <c r="B27" s="22"/>
      <c r="C27" s="22"/>
      <c r="D27" s="22">
        <v>2</v>
      </c>
      <c r="E27" s="22"/>
      <c r="F27" s="22">
        <v>1</v>
      </c>
      <c r="G27" s="22">
        <v>2</v>
      </c>
      <c r="H27" s="23"/>
      <c r="I27" s="5" t="s">
        <v>21</v>
      </c>
      <c r="J27" s="22">
        <v>2</v>
      </c>
      <c r="K27" s="22">
        <v>4</v>
      </c>
      <c r="L27" s="22">
        <v>2</v>
      </c>
      <c r="M27" s="22">
        <v>8</v>
      </c>
      <c r="N27" s="22"/>
      <c r="O27" s="24">
        <f t="shared" si="0"/>
        <v>21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>
        <v>1</v>
      </c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1</v>
      </c>
    </row>
    <row r="31" spans="1:15" ht="15" customHeight="1" x14ac:dyDescent="0.25">
      <c r="A31" s="5" t="s">
        <v>25</v>
      </c>
      <c r="B31" s="22"/>
      <c r="C31" s="22"/>
      <c r="D31" s="22"/>
      <c r="E31" s="22"/>
      <c r="F31" s="22"/>
      <c r="G31" s="22"/>
      <c r="H31" s="23"/>
      <c r="I31" s="5" t="s">
        <v>25</v>
      </c>
      <c r="J31" s="22"/>
      <c r="K31" s="22"/>
      <c r="L31" s="22">
        <v>1</v>
      </c>
      <c r="M31" s="22"/>
      <c r="N31" s="22"/>
      <c r="O31" s="24">
        <f t="shared" si="0"/>
        <v>1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0</v>
      </c>
    </row>
    <row r="36" spans="1:15" ht="15" customHeight="1" x14ac:dyDescent="0.25">
      <c r="A36" s="5" t="s">
        <v>30</v>
      </c>
      <c r="B36" s="22"/>
      <c r="C36" s="22">
        <v>2</v>
      </c>
      <c r="D36" s="22">
        <v>1</v>
      </c>
      <c r="E36" s="22"/>
      <c r="F36" s="22"/>
      <c r="G36" s="22">
        <v>4</v>
      </c>
      <c r="H36" s="23"/>
      <c r="I36" s="5" t="s">
        <v>30</v>
      </c>
      <c r="J36" s="22">
        <v>6</v>
      </c>
      <c r="K36" s="22">
        <v>1</v>
      </c>
      <c r="L36" s="22">
        <v>1</v>
      </c>
      <c r="M36" s="22">
        <v>6</v>
      </c>
      <c r="N36" s="22">
        <v>2</v>
      </c>
      <c r="O36" s="24">
        <f t="shared" si="0"/>
        <v>23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0"/>
        <v>0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2"/>
      <c r="C39" s="22"/>
      <c r="D39" s="22">
        <v>1</v>
      </c>
      <c r="E39" s="22"/>
      <c r="F39" s="22">
        <v>2</v>
      </c>
      <c r="G39" s="22">
        <v>2</v>
      </c>
      <c r="H39" s="23"/>
      <c r="I39" s="5" t="s">
        <v>33</v>
      </c>
      <c r="J39" s="22"/>
      <c r="K39" s="22"/>
      <c r="L39" s="22"/>
      <c r="M39" s="22"/>
      <c r="N39" s="22">
        <v>1</v>
      </c>
      <c r="O39" s="24">
        <f t="shared" si="0"/>
        <v>6</v>
      </c>
    </row>
    <row r="40" spans="1:15" ht="15" customHeight="1" x14ac:dyDescent="0.25">
      <c r="A40" s="5" t="s">
        <v>34</v>
      </c>
      <c r="B40" s="22"/>
      <c r="C40" s="22">
        <v>2</v>
      </c>
      <c r="D40" s="22"/>
      <c r="E40" s="22"/>
      <c r="F40" s="22">
        <v>1</v>
      </c>
      <c r="G40" s="22"/>
      <c r="H40" s="23"/>
      <c r="I40" s="5" t="s">
        <v>34</v>
      </c>
      <c r="J40" s="22"/>
      <c r="K40" s="22">
        <v>1</v>
      </c>
      <c r="L40" s="22">
        <v>2</v>
      </c>
      <c r="M40" s="22"/>
      <c r="N40" s="22"/>
      <c r="O40" s="24">
        <f t="shared" si="0"/>
        <v>6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1</v>
      </c>
      <c r="C43" s="24">
        <f t="shared" ref="C43:G43" si="1">SUM(C7:C42)</f>
        <v>4</v>
      </c>
      <c r="D43" s="24">
        <f t="shared" si="1"/>
        <v>6</v>
      </c>
      <c r="E43" s="24">
        <f t="shared" si="1"/>
        <v>0</v>
      </c>
      <c r="F43" s="24"/>
      <c r="G43" s="24">
        <f t="shared" si="1"/>
        <v>9</v>
      </c>
      <c r="I43" s="6" t="s">
        <v>37</v>
      </c>
      <c r="J43" s="24">
        <f>SUM(J7:J42)</f>
        <v>8</v>
      </c>
      <c r="K43" s="24">
        <f t="shared" ref="K43:O43" si="2">SUM(K7:K42)</f>
        <v>6</v>
      </c>
      <c r="L43" s="24">
        <f t="shared" si="2"/>
        <v>7</v>
      </c>
      <c r="M43" s="24"/>
      <c r="N43" s="24">
        <f t="shared" si="2"/>
        <v>3</v>
      </c>
      <c r="O43" s="24">
        <f t="shared" si="2"/>
        <v>69</v>
      </c>
    </row>
    <row r="45" spans="1:15" x14ac:dyDescent="0.25">
      <c r="L45" s="190" t="s">
        <v>52</v>
      </c>
      <c r="M45" s="190"/>
      <c r="N45" s="190"/>
      <c r="O45">
        <f>COUNTIF(O7:O42,"&lt;&gt;0")</f>
        <v>8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8" workbookViewId="0">
      <selection activeCell="O7" sqref="O7:O44"/>
    </sheetView>
  </sheetViews>
  <sheetFormatPr defaultRowHeight="15" x14ac:dyDescent="0.25"/>
  <cols>
    <col min="1" max="1" width="19.85546875" style="88" customWidth="1"/>
    <col min="2" max="2" width="11.28515625" style="85" customWidth="1"/>
    <col min="3" max="3" width="11.42578125" style="85" customWidth="1"/>
    <col min="4" max="4" width="11.28515625" style="85" customWidth="1"/>
    <col min="5" max="5" width="10.85546875" style="85" customWidth="1"/>
    <col min="6" max="7" width="10.7109375" style="85" customWidth="1"/>
    <col min="8" max="8" width="4.42578125" style="85" customWidth="1"/>
    <col min="9" max="9" width="19.85546875" style="85" customWidth="1"/>
    <col min="10" max="11" width="10.5703125" style="85" customWidth="1"/>
    <col min="12" max="13" width="9.85546875" style="85" customWidth="1"/>
    <col min="14" max="14" width="10.7109375" style="85" customWidth="1"/>
    <col min="15" max="15" width="10" style="85" customWidth="1"/>
    <col min="16" max="16384" width="9.140625" style="85"/>
  </cols>
  <sheetData>
    <row r="1" spans="1:15" x14ac:dyDescent="0.25">
      <c r="A1" s="34" t="s">
        <v>53</v>
      </c>
    </row>
    <row r="2" spans="1:15" x14ac:dyDescent="0.25">
      <c r="A2" s="185" t="s">
        <v>122</v>
      </c>
      <c r="B2" s="186"/>
      <c r="C2" s="186"/>
      <c r="D2" s="186"/>
      <c r="E2" s="186"/>
      <c r="F2" s="186"/>
      <c r="G2" s="188"/>
      <c r="H2" s="98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101" t="s">
        <v>123</v>
      </c>
      <c r="B3" s="89" t="s">
        <v>124</v>
      </c>
      <c r="C3" s="89" t="s">
        <v>125</v>
      </c>
      <c r="D3" s="106" t="s">
        <v>126</v>
      </c>
      <c r="E3" s="105"/>
      <c r="F3" s="90"/>
      <c r="G3" s="94"/>
      <c r="H3" s="99"/>
      <c r="I3" s="101"/>
      <c r="J3" s="89"/>
      <c r="K3" s="89"/>
      <c r="L3" s="97"/>
      <c r="M3" s="108"/>
      <c r="N3" s="90"/>
      <c r="O3" s="94"/>
    </row>
    <row r="4" spans="1:15" x14ac:dyDescent="0.25">
      <c r="A4" s="91" t="s">
        <v>127</v>
      </c>
      <c r="B4" s="92" t="s">
        <v>128</v>
      </c>
      <c r="C4" s="92" t="s">
        <v>129</v>
      </c>
      <c r="D4" s="107" t="s">
        <v>130</v>
      </c>
      <c r="E4" s="90"/>
      <c r="F4" s="108"/>
      <c r="G4" s="100"/>
      <c r="H4" s="99"/>
      <c r="I4" s="91"/>
      <c r="J4" s="92"/>
      <c r="K4" s="92"/>
      <c r="L4" s="92"/>
      <c r="M4" s="97"/>
      <c r="N4" s="97"/>
      <c r="O4" s="100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93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95" t="s">
        <v>0</v>
      </c>
      <c r="B6" s="96">
        <v>1</v>
      </c>
      <c r="C6" s="96">
        <v>2</v>
      </c>
      <c r="D6" s="96">
        <v>3</v>
      </c>
      <c r="E6" s="96">
        <v>4</v>
      </c>
      <c r="F6" s="96">
        <v>5</v>
      </c>
      <c r="G6" s="96">
        <v>6</v>
      </c>
      <c r="H6" s="98"/>
      <c r="I6" s="95" t="s">
        <v>0</v>
      </c>
      <c r="J6" s="96">
        <v>7</v>
      </c>
      <c r="K6" s="96">
        <v>8</v>
      </c>
      <c r="L6" s="96">
        <v>9</v>
      </c>
      <c r="M6" s="96">
        <v>10</v>
      </c>
      <c r="N6" s="96">
        <v>11</v>
      </c>
      <c r="O6" s="96" t="s">
        <v>37</v>
      </c>
    </row>
    <row r="7" spans="1:15" ht="15" customHeight="1" x14ac:dyDescent="0.25">
      <c r="A7" s="91" t="s">
        <v>1</v>
      </c>
      <c r="B7" s="86"/>
      <c r="C7" s="86"/>
      <c r="D7" s="86"/>
      <c r="E7" s="86"/>
      <c r="F7" s="86"/>
      <c r="G7" s="86"/>
      <c r="H7" s="87"/>
      <c r="I7" s="91" t="s">
        <v>1</v>
      </c>
      <c r="J7" s="86"/>
      <c r="K7" s="86"/>
      <c r="L7" s="86"/>
      <c r="M7" s="86"/>
      <c r="N7" s="86"/>
      <c r="O7" s="102">
        <f>SUM(B7:G7) + SUM(J7:N7)</f>
        <v>0</v>
      </c>
    </row>
    <row r="8" spans="1:15" ht="15" customHeight="1" x14ac:dyDescent="0.25">
      <c r="A8" s="91" t="s">
        <v>2</v>
      </c>
      <c r="B8" s="86"/>
      <c r="C8" s="86"/>
      <c r="D8" s="86"/>
      <c r="E8" s="86"/>
      <c r="F8" s="86"/>
      <c r="G8" s="86"/>
      <c r="H8" s="87"/>
      <c r="I8" s="91" t="s">
        <v>2</v>
      </c>
      <c r="J8" s="86"/>
      <c r="K8" s="86"/>
      <c r="L8" s="86"/>
      <c r="M8" s="86"/>
      <c r="N8" s="86"/>
      <c r="O8" s="102">
        <f t="shared" ref="O8:O43" si="0">SUM(B8:G8) + SUM(J8:N8)</f>
        <v>0</v>
      </c>
    </row>
    <row r="9" spans="1:15" ht="15" customHeight="1" x14ac:dyDescent="0.25">
      <c r="A9" s="91" t="s">
        <v>3</v>
      </c>
      <c r="B9" s="86"/>
      <c r="C9" s="86"/>
      <c r="D9" s="86"/>
      <c r="E9" s="86"/>
      <c r="F9" s="86"/>
      <c r="G9" s="86"/>
      <c r="H9" s="87"/>
      <c r="I9" s="91" t="s">
        <v>3</v>
      </c>
      <c r="J9" s="86"/>
      <c r="K9" s="86"/>
      <c r="L9" s="86"/>
      <c r="M9" s="86"/>
      <c r="N9" s="86"/>
      <c r="O9" s="102">
        <f t="shared" si="0"/>
        <v>0</v>
      </c>
    </row>
    <row r="10" spans="1:15" ht="15" customHeight="1" x14ac:dyDescent="0.25">
      <c r="A10" s="91" t="s">
        <v>4</v>
      </c>
      <c r="B10" s="86"/>
      <c r="C10" s="86"/>
      <c r="D10" s="86"/>
      <c r="E10" s="86"/>
      <c r="F10" s="86"/>
      <c r="G10" s="86"/>
      <c r="H10" s="87"/>
      <c r="I10" s="91" t="s">
        <v>4</v>
      </c>
      <c r="J10" s="86"/>
      <c r="K10" s="86"/>
      <c r="L10" s="86"/>
      <c r="M10" s="86"/>
      <c r="N10" s="86"/>
      <c r="O10" s="102">
        <f t="shared" si="0"/>
        <v>0</v>
      </c>
    </row>
    <row r="11" spans="1:15" ht="15" customHeight="1" x14ac:dyDescent="0.25">
      <c r="A11" s="91" t="s">
        <v>5</v>
      </c>
      <c r="B11" s="86"/>
      <c r="C11" s="86"/>
      <c r="D11" s="86"/>
      <c r="E11" s="86"/>
      <c r="F11" s="86"/>
      <c r="G11" s="86"/>
      <c r="H11" s="87"/>
      <c r="I11" s="91" t="s">
        <v>5</v>
      </c>
      <c r="J11" s="86"/>
      <c r="K11" s="86"/>
      <c r="L11" s="86"/>
      <c r="M11" s="86"/>
      <c r="N11" s="86"/>
      <c r="O11" s="102">
        <f t="shared" si="0"/>
        <v>0</v>
      </c>
    </row>
    <row r="12" spans="1:15" ht="15" customHeight="1" x14ac:dyDescent="0.25">
      <c r="A12" s="91" t="s">
        <v>6</v>
      </c>
      <c r="B12" s="86"/>
      <c r="C12" s="86"/>
      <c r="D12" s="86"/>
      <c r="E12" s="86"/>
      <c r="F12" s="86"/>
      <c r="G12" s="86"/>
      <c r="H12" s="87"/>
      <c r="I12" s="91" t="s">
        <v>6</v>
      </c>
      <c r="J12" s="86"/>
      <c r="K12" s="86"/>
      <c r="L12" s="86"/>
      <c r="M12" s="86"/>
      <c r="N12" s="86"/>
      <c r="O12" s="102">
        <f t="shared" si="0"/>
        <v>0</v>
      </c>
    </row>
    <row r="13" spans="1:15" ht="15" customHeight="1" x14ac:dyDescent="0.25">
      <c r="A13" s="91" t="s">
        <v>7</v>
      </c>
      <c r="B13" s="86"/>
      <c r="C13" s="86"/>
      <c r="D13" s="86"/>
      <c r="E13" s="86"/>
      <c r="F13" s="86"/>
      <c r="G13" s="86"/>
      <c r="H13" s="87"/>
      <c r="I13" s="91" t="s">
        <v>7</v>
      </c>
      <c r="J13" s="86"/>
      <c r="K13" s="86"/>
      <c r="L13" s="86"/>
      <c r="M13" s="86">
        <v>1</v>
      </c>
      <c r="N13" s="86"/>
      <c r="O13" s="102">
        <f t="shared" si="0"/>
        <v>1</v>
      </c>
    </row>
    <row r="14" spans="1:15" ht="15" customHeight="1" x14ac:dyDescent="0.25">
      <c r="A14" s="91" t="s">
        <v>8</v>
      </c>
      <c r="B14" s="86"/>
      <c r="C14" s="86"/>
      <c r="D14" s="86"/>
      <c r="E14" s="86"/>
      <c r="F14" s="86"/>
      <c r="G14" s="86"/>
      <c r="H14" s="87"/>
      <c r="I14" s="91" t="s">
        <v>8</v>
      </c>
      <c r="J14" s="86"/>
      <c r="K14" s="86"/>
      <c r="L14" s="86"/>
      <c r="M14" s="86"/>
      <c r="N14" s="86"/>
      <c r="O14" s="102">
        <f t="shared" si="0"/>
        <v>0</v>
      </c>
    </row>
    <row r="15" spans="1:15" ht="15" customHeight="1" x14ac:dyDescent="0.25">
      <c r="A15" s="91" t="s">
        <v>9</v>
      </c>
      <c r="B15" s="86"/>
      <c r="C15" s="86"/>
      <c r="D15" s="86"/>
      <c r="E15" s="86"/>
      <c r="F15" s="86"/>
      <c r="G15" s="86"/>
      <c r="H15" s="87"/>
      <c r="I15" s="91" t="s">
        <v>9</v>
      </c>
      <c r="J15" s="86"/>
      <c r="K15" s="86"/>
      <c r="L15" s="86"/>
      <c r="M15" s="86"/>
      <c r="N15" s="86"/>
      <c r="O15" s="102">
        <f t="shared" si="0"/>
        <v>0</v>
      </c>
    </row>
    <row r="16" spans="1:15" ht="15" customHeight="1" x14ac:dyDescent="0.25">
      <c r="A16" s="91" t="s">
        <v>10</v>
      </c>
      <c r="B16" s="86"/>
      <c r="C16" s="86"/>
      <c r="D16" s="86"/>
      <c r="E16" s="86"/>
      <c r="F16" s="86"/>
      <c r="G16" s="86"/>
      <c r="H16" s="87"/>
      <c r="I16" s="91" t="s">
        <v>10</v>
      </c>
      <c r="J16" s="86"/>
      <c r="K16" s="86"/>
      <c r="L16" s="86"/>
      <c r="M16" s="86"/>
      <c r="N16" s="86"/>
      <c r="O16" s="102">
        <f t="shared" si="0"/>
        <v>0</v>
      </c>
    </row>
    <row r="17" spans="1:15" ht="15" customHeight="1" x14ac:dyDescent="0.25">
      <c r="A17" s="91" t="s">
        <v>11</v>
      </c>
      <c r="B17" s="86"/>
      <c r="C17" s="86"/>
      <c r="D17" s="86"/>
      <c r="E17" s="86"/>
      <c r="F17" s="86"/>
      <c r="G17" s="86"/>
      <c r="H17" s="87"/>
      <c r="I17" s="91" t="s">
        <v>11</v>
      </c>
      <c r="J17" s="86"/>
      <c r="K17" s="86"/>
      <c r="L17" s="86"/>
      <c r="M17" s="86"/>
      <c r="N17" s="86"/>
      <c r="O17" s="102">
        <f t="shared" si="0"/>
        <v>0</v>
      </c>
    </row>
    <row r="18" spans="1:15" ht="15" customHeight="1" x14ac:dyDescent="0.25">
      <c r="A18" s="91" t="s">
        <v>12</v>
      </c>
      <c r="B18" s="86"/>
      <c r="C18" s="86"/>
      <c r="D18" s="86"/>
      <c r="E18" s="86"/>
      <c r="F18" s="86"/>
      <c r="G18" s="86"/>
      <c r="H18" s="87"/>
      <c r="I18" s="91" t="s">
        <v>12</v>
      </c>
      <c r="J18" s="86"/>
      <c r="K18" s="86"/>
      <c r="L18" s="86"/>
      <c r="M18" s="86"/>
      <c r="N18" s="86"/>
      <c r="O18" s="102">
        <f t="shared" si="0"/>
        <v>0</v>
      </c>
    </row>
    <row r="19" spans="1:15" ht="15" customHeight="1" x14ac:dyDescent="0.25">
      <c r="A19" s="91" t="s">
        <v>13</v>
      </c>
      <c r="B19" s="86"/>
      <c r="C19" s="86"/>
      <c r="D19" s="86"/>
      <c r="E19" s="86"/>
      <c r="F19" s="86"/>
      <c r="G19" s="86"/>
      <c r="H19" s="87"/>
      <c r="I19" s="91" t="s">
        <v>13</v>
      </c>
      <c r="J19" s="86"/>
      <c r="K19" s="86"/>
      <c r="L19" s="86"/>
      <c r="M19" s="86"/>
      <c r="N19" s="86"/>
      <c r="O19" s="102">
        <f t="shared" si="0"/>
        <v>0</v>
      </c>
    </row>
    <row r="20" spans="1:15" ht="15" customHeight="1" x14ac:dyDescent="0.25">
      <c r="A20" s="91" t="s">
        <v>14</v>
      </c>
      <c r="B20" s="86"/>
      <c r="C20" s="86"/>
      <c r="D20" s="86"/>
      <c r="E20" s="86"/>
      <c r="F20" s="86"/>
      <c r="G20" s="86"/>
      <c r="H20" s="87"/>
      <c r="I20" s="91" t="s">
        <v>14</v>
      </c>
      <c r="J20" s="86"/>
      <c r="K20" s="86"/>
      <c r="L20" s="86"/>
      <c r="M20" s="86"/>
      <c r="N20" s="86"/>
      <c r="O20" s="102">
        <f t="shared" si="0"/>
        <v>0</v>
      </c>
    </row>
    <row r="21" spans="1:15" ht="15" customHeight="1" x14ac:dyDescent="0.25">
      <c r="A21" s="91" t="s">
        <v>15</v>
      </c>
      <c r="B21" s="86"/>
      <c r="C21" s="86"/>
      <c r="D21" s="86"/>
      <c r="E21" s="86"/>
      <c r="F21" s="86"/>
      <c r="G21" s="86"/>
      <c r="H21" s="87"/>
      <c r="I21" s="91" t="s">
        <v>15</v>
      </c>
      <c r="J21" s="86"/>
      <c r="K21" s="86"/>
      <c r="L21" s="86"/>
      <c r="M21" s="86"/>
      <c r="N21" s="86"/>
      <c r="O21" s="102">
        <f t="shared" si="0"/>
        <v>0</v>
      </c>
    </row>
    <row r="22" spans="1:15" ht="15" customHeight="1" x14ac:dyDescent="0.25">
      <c r="A22" s="91" t="s">
        <v>16</v>
      </c>
      <c r="B22" s="86"/>
      <c r="C22" s="86"/>
      <c r="D22" s="86"/>
      <c r="E22" s="86"/>
      <c r="F22" s="86"/>
      <c r="G22" s="86"/>
      <c r="H22" s="87"/>
      <c r="I22" s="91" t="s">
        <v>16</v>
      </c>
      <c r="J22" s="86"/>
      <c r="K22" s="86"/>
      <c r="L22" s="86"/>
      <c r="M22" s="86"/>
      <c r="N22" s="86"/>
      <c r="O22" s="102">
        <f t="shared" si="0"/>
        <v>0</v>
      </c>
    </row>
    <row r="23" spans="1:15" ht="15" customHeight="1" x14ac:dyDescent="0.25">
      <c r="A23" s="91" t="s">
        <v>17</v>
      </c>
      <c r="B23" s="86"/>
      <c r="C23" s="86"/>
      <c r="D23" s="86"/>
      <c r="E23" s="86"/>
      <c r="F23" s="86"/>
      <c r="G23" s="86"/>
      <c r="H23" s="87"/>
      <c r="I23" s="91" t="s">
        <v>17</v>
      </c>
      <c r="J23" s="86"/>
      <c r="K23" s="86"/>
      <c r="L23" s="86"/>
      <c r="M23" s="86"/>
      <c r="N23" s="86"/>
      <c r="O23" s="102">
        <f t="shared" si="0"/>
        <v>0</v>
      </c>
    </row>
    <row r="24" spans="1:15" ht="15" customHeight="1" x14ac:dyDescent="0.25">
      <c r="A24" s="91" t="s">
        <v>18</v>
      </c>
      <c r="B24" s="86"/>
      <c r="C24" s="86"/>
      <c r="D24" s="86"/>
      <c r="E24" s="86"/>
      <c r="F24" s="86"/>
      <c r="G24" s="86"/>
      <c r="H24" s="87"/>
      <c r="I24" s="91" t="s">
        <v>18</v>
      </c>
      <c r="J24" s="86"/>
      <c r="K24" s="86"/>
      <c r="L24" s="86"/>
      <c r="M24" s="86"/>
      <c r="N24" s="86"/>
      <c r="O24" s="102">
        <f t="shared" si="0"/>
        <v>0</v>
      </c>
    </row>
    <row r="25" spans="1:15" ht="15" customHeight="1" x14ac:dyDescent="0.25">
      <c r="A25" s="91" t="s">
        <v>19</v>
      </c>
      <c r="B25" s="86"/>
      <c r="C25" s="86"/>
      <c r="D25" s="86"/>
      <c r="E25" s="86"/>
      <c r="F25" s="86"/>
      <c r="G25" s="86"/>
      <c r="H25" s="87"/>
      <c r="I25" s="91" t="s">
        <v>19</v>
      </c>
      <c r="J25" s="86"/>
      <c r="K25" s="86"/>
      <c r="L25" s="86"/>
      <c r="M25" s="86"/>
      <c r="N25" s="86"/>
      <c r="O25" s="102">
        <f t="shared" si="0"/>
        <v>0</v>
      </c>
    </row>
    <row r="26" spans="1:15" ht="15" customHeight="1" x14ac:dyDescent="0.25">
      <c r="A26" s="91" t="s">
        <v>20</v>
      </c>
      <c r="B26" s="86"/>
      <c r="C26" s="86"/>
      <c r="D26" s="86"/>
      <c r="E26" s="86"/>
      <c r="F26" s="86"/>
      <c r="G26" s="86"/>
      <c r="H26" s="87"/>
      <c r="I26" s="91" t="s">
        <v>20</v>
      </c>
      <c r="J26" s="86"/>
      <c r="K26" s="86"/>
      <c r="L26" s="86"/>
      <c r="M26" s="86"/>
      <c r="N26" s="86"/>
      <c r="O26" s="102">
        <f t="shared" si="0"/>
        <v>0</v>
      </c>
    </row>
    <row r="27" spans="1:15" ht="15" customHeight="1" x14ac:dyDescent="0.25">
      <c r="A27" s="91" t="s">
        <v>21</v>
      </c>
      <c r="B27" s="86"/>
      <c r="C27" s="86"/>
      <c r="D27" s="86"/>
      <c r="E27" s="86"/>
      <c r="F27" s="86"/>
      <c r="G27" s="86"/>
      <c r="H27" s="87"/>
      <c r="I27" s="91" t="s">
        <v>21</v>
      </c>
      <c r="J27" s="86">
        <v>1</v>
      </c>
      <c r="K27" s="86"/>
      <c r="L27" s="86">
        <v>2</v>
      </c>
      <c r="M27" s="86">
        <v>1</v>
      </c>
      <c r="N27" s="86"/>
      <c r="O27" s="102">
        <f t="shared" si="0"/>
        <v>4</v>
      </c>
    </row>
    <row r="28" spans="1:15" ht="15" customHeight="1" x14ac:dyDescent="0.25">
      <c r="A28" s="91" t="s">
        <v>22</v>
      </c>
      <c r="B28" s="86"/>
      <c r="C28" s="86"/>
      <c r="D28" s="86"/>
      <c r="E28" s="86"/>
      <c r="F28" s="86"/>
      <c r="G28" s="86"/>
      <c r="H28" s="87"/>
      <c r="I28" s="91" t="s">
        <v>22</v>
      </c>
      <c r="J28" s="86"/>
      <c r="K28" s="86"/>
      <c r="L28" s="86"/>
      <c r="M28" s="86"/>
      <c r="N28" s="86"/>
      <c r="O28" s="102">
        <f t="shared" si="0"/>
        <v>0</v>
      </c>
    </row>
    <row r="29" spans="1:15" ht="15" customHeight="1" x14ac:dyDescent="0.25">
      <c r="A29" s="91" t="s">
        <v>23</v>
      </c>
      <c r="B29" s="86"/>
      <c r="C29" s="86"/>
      <c r="D29" s="86"/>
      <c r="E29" s="86"/>
      <c r="F29" s="86"/>
      <c r="G29" s="86"/>
      <c r="H29" s="87"/>
      <c r="I29" s="91" t="s">
        <v>23</v>
      </c>
      <c r="J29" s="86"/>
      <c r="K29" s="86"/>
      <c r="L29" s="86"/>
      <c r="M29" s="86"/>
      <c r="N29" s="86"/>
      <c r="O29" s="102">
        <f t="shared" si="0"/>
        <v>0</v>
      </c>
    </row>
    <row r="30" spans="1:15" ht="15" customHeight="1" x14ac:dyDescent="0.25">
      <c r="A30" s="91" t="s">
        <v>24</v>
      </c>
      <c r="B30" s="86"/>
      <c r="C30" s="86"/>
      <c r="D30" s="86"/>
      <c r="E30" s="86"/>
      <c r="F30" s="86"/>
      <c r="G30" s="86"/>
      <c r="H30" s="87"/>
      <c r="I30" s="91" t="s">
        <v>24</v>
      </c>
      <c r="J30" s="86"/>
      <c r="K30" s="86"/>
      <c r="L30" s="86"/>
      <c r="M30" s="86"/>
      <c r="N30" s="86"/>
      <c r="O30" s="102">
        <f t="shared" si="0"/>
        <v>0</v>
      </c>
    </row>
    <row r="31" spans="1:15" ht="15" customHeight="1" x14ac:dyDescent="0.25">
      <c r="A31" s="91" t="s">
        <v>25</v>
      </c>
      <c r="B31" s="86"/>
      <c r="C31" s="86"/>
      <c r="D31" s="86"/>
      <c r="E31" s="86"/>
      <c r="F31" s="86"/>
      <c r="G31" s="86"/>
      <c r="H31" s="87"/>
      <c r="I31" s="91" t="s">
        <v>25</v>
      </c>
      <c r="J31" s="86"/>
      <c r="K31" s="86"/>
      <c r="L31" s="86"/>
      <c r="M31" s="86"/>
      <c r="N31" s="86"/>
      <c r="O31" s="102">
        <f t="shared" si="0"/>
        <v>0</v>
      </c>
    </row>
    <row r="32" spans="1:15" ht="15" customHeight="1" x14ac:dyDescent="0.25">
      <c r="A32" s="91" t="s">
        <v>26</v>
      </c>
      <c r="B32" s="86"/>
      <c r="C32" s="86"/>
      <c r="D32" s="86"/>
      <c r="E32" s="86"/>
      <c r="F32" s="86"/>
      <c r="G32" s="86"/>
      <c r="H32" s="87"/>
      <c r="I32" s="91" t="s">
        <v>26</v>
      </c>
      <c r="J32" s="86"/>
      <c r="K32" s="86"/>
      <c r="L32" s="86"/>
      <c r="M32" s="86"/>
      <c r="N32" s="86"/>
      <c r="O32" s="102">
        <f t="shared" si="0"/>
        <v>0</v>
      </c>
    </row>
    <row r="33" spans="1:15" ht="15" customHeight="1" x14ac:dyDescent="0.25">
      <c r="A33" s="91" t="s">
        <v>121</v>
      </c>
      <c r="B33" s="86"/>
      <c r="C33" s="86"/>
      <c r="D33" s="86"/>
      <c r="E33" s="86"/>
      <c r="F33" s="86"/>
      <c r="G33" s="86"/>
      <c r="H33" s="87"/>
      <c r="I33" s="91" t="s">
        <v>121</v>
      </c>
      <c r="J33" s="86"/>
      <c r="K33" s="86"/>
      <c r="L33" s="86"/>
      <c r="M33" s="86"/>
      <c r="N33" s="86"/>
      <c r="O33" s="102">
        <v>0</v>
      </c>
    </row>
    <row r="34" spans="1:15" ht="15" customHeight="1" x14ac:dyDescent="0.25">
      <c r="A34" s="91" t="s">
        <v>27</v>
      </c>
      <c r="B34" s="86"/>
      <c r="C34" s="86"/>
      <c r="D34" s="86"/>
      <c r="E34" s="86"/>
      <c r="F34" s="86"/>
      <c r="G34" s="86"/>
      <c r="H34" s="87"/>
      <c r="I34" s="91" t="s">
        <v>27</v>
      </c>
      <c r="J34" s="86"/>
      <c r="K34" s="86"/>
      <c r="L34" s="86"/>
      <c r="M34" s="86"/>
      <c r="N34" s="86"/>
      <c r="O34" s="102">
        <f t="shared" si="0"/>
        <v>0</v>
      </c>
    </row>
    <row r="35" spans="1:15" ht="15" customHeight="1" x14ac:dyDescent="0.25">
      <c r="A35" s="91" t="s">
        <v>28</v>
      </c>
      <c r="B35" s="86"/>
      <c r="C35" s="86"/>
      <c r="D35" s="86"/>
      <c r="E35" s="86"/>
      <c r="F35" s="86"/>
      <c r="G35" s="86"/>
      <c r="H35" s="87"/>
      <c r="I35" s="91" t="s">
        <v>28</v>
      </c>
      <c r="J35" s="86"/>
      <c r="K35" s="86"/>
      <c r="L35" s="86"/>
      <c r="M35" s="86"/>
      <c r="N35" s="86"/>
      <c r="O35" s="102">
        <f t="shared" si="0"/>
        <v>0</v>
      </c>
    </row>
    <row r="36" spans="1:15" ht="15" customHeight="1" x14ac:dyDescent="0.25">
      <c r="A36" s="91" t="s">
        <v>29</v>
      </c>
      <c r="B36" s="86"/>
      <c r="C36" s="86"/>
      <c r="D36" s="86"/>
      <c r="E36" s="86"/>
      <c r="F36" s="86"/>
      <c r="G36" s="86"/>
      <c r="H36" s="87"/>
      <c r="I36" s="91" t="s">
        <v>29</v>
      </c>
      <c r="J36" s="86"/>
      <c r="K36" s="86"/>
      <c r="L36" s="86"/>
      <c r="M36" s="86">
        <v>1</v>
      </c>
      <c r="N36" s="86"/>
      <c r="O36" s="102">
        <f t="shared" si="0"/>
        <v>1</v>
      </c>
    </row>
    <row r="37" spans="1:15" ht="15" customHeight="1" x14ac:dyDescent="0.25">
      <c r="A37" s="91" t="s">
        <v>30</v>
      </c>
      <c r="B37" s="86"/>
      <c r="C37" s="86"/>
      <c r="D37" s="86"/>
      <c r="E37" s="86"/>
      <c r="F37" s="86"/>
      <c r="G37" s="86">
        <v>1</v>
      </c>
      <c r="H37" s="87"/>
      <c r="I37" s="91" t="s">
        <v>30</v>
      </c>
      <c r="J37" s="86">
        <v>1</v>
      </c>
      <c r="K37" s="86"/>
      <c r="L37" s="86"/>
      <c r="M37" s="86">
        <v>3</v>
      </c>
      <c r="N37" s="86"/>
      <c r="O37" s="102">
        <f t="shared" si="0"/>
        <v>5</v>
      </c>
    </row>
    <row r="38" spans="1:15" ht="15" customHeight="1" x14ac:dyDescent="0.25">
      <c r="A38" s="91" t="s">
        <v>31</v>
      </c>
      <c r="B38" s="86"/>
      <c r="C38" s="86"/>
      <c r="D38" s="86"/>
      <c r="E38" s="86"/>
      <c r="F38" s="86"/>
      <c r="G38" s="86"/>
      <c r="H38" s="87"/>
      <c r="I38" s="91" t="s">
        <v>31</v>
      </c>
      <c r="J38" s="86"/>
      <c r="K38" s="86"/>
      <c r="L38" s="86"/>
      <c r="M38" s="86"/>
      <c r="N38" s="86"/>
      <c r="O38" s="102">
        <f t="shared" si="0"/>
        <v>0</v>
      </c>
    </row>
    <row r="39" spans="1:15" ht="15" customHeight="1" x14ac:dyDescent="0.25">
      <c r="A39" s="91" t="s">
        <v>32</v>
      </c>
      <c r="B39" s="86"/>
      <c r="C39" s="86"/>
      <c r="D39" s="86"/>
      <c r="E39" s="86"/>
      <c r="F39" s="86"/>
      <c r="G39" s="86"/>
      <c r="H39" s="87"/>
      <c r="I39" s="91" t="s">
        <v>32</v>
      </c>
      <c r="J39" s="86"/>
      <c r="K39" s="86"/>
      <c r="L39" s="86"/>
      <c r="M39" s="86"/>
      <c r="N39" s="86"/>
      <c r="O39" s="102">
        <f t="shared" si="0"/>
        <v>0</v>
      </c>
    </row>
    <row r="40" spans="1:15" ht="15" customHeight="1" x14ac:dyDescent="0.25">
      <c r="A40" s="91" t="s">
        <v>33</v>
      </c>
      <c r="B40" s="86"/>
      <c r="C40" s="86"/>
      <c r="D40" s="86"/>
      <c r="E40" s="86"/>
      <c r="F40" s="86"/>
      <c r="G40" s="86"/>
      <c r="H40" s="87"/>
      <c r="I40" s="91" t="s">
        <v>33</v>
      </c>
      <c r="J40" s="86"/>
      <c r="K40" s="86"/>
      <c r="L40" s="86"/>
      <c r="M40" s="86"/>
      <c r="N40" s="86"/>
      <c r="O40" s="102">
        <f t="shared" si="0"/>
        <v>0</v>
      </c>
    </row>
    <row r="41" spans="1:15" ht="15" customHeight="1" x14ac:dyDescent="0.25">
      <c r="A41" s="91" t="s">
        <v>34</v>
      </c>
      <c r="B41" s="86"/>
      <c r="C41" s="86">
        <v>4</v>
      </c>
      <c r="D41" s="86"/>
      <c r="E41" s="86"/>
      <c r="F41" s="86">
        <v>2</v>
      </c>
      <c r="G41" s="86"/>
      <c r="H41" s="87"/>
      <c r="I41" s="91" t="s">
        <v>34</v>
      </c>
      <c r="J41" s="86"/>
      <c r="K41" s="86">
        <v>2</v>
      </c>
      <c r="L41" s="86">
        <v>1</v>
      </c>
      <c r="M41" s="86"/>
      <c r="N41" s="86">
        <v>1</v>
      </c>
      <c r="O41" s="102">
        <f t="shared" si="0"/>
        <v>10</v>
      </c>
    </row>
    <row r="42" spans="1:15" ht="15" customHeight="1" x14ac:dyDescent="0.25">
      <c r="A42" s="91" t="s">
        <v>35</v>
      </c>
      <c r="B42" s="86"/>
      <c r="C42" s="86"/>
      <c r="D42" s="86"/>
      <c r="E42" s="86"/>
      <c r="F42" s="86"/>
      <c r="G42" s="86"/>
      <c r="H42" s="87"/>
      <c r="I42" s="91" t="s">
        <v>35</v>
      </c>
      <c r="J42" s="86"/>
      <c r="K42" s="86"/>
      <c r="L42" s="86"/>
      <c r="M42" s="86"/>
      <c r="N42" s="86"/>
      <c r="O42" s="102">
        <f t="shared" si="0"/>
        <v>0</v>
      </c>
    </row>
    <row r="43" spans="1:15" x14ac:dyDescent="0.25">
      <c r="A43" s="91" t="s">
        <v>36</v>
      </c>
      <c r="B43" s="86"/>
      <c r="C43" s="86"/>
      <c r="D43" s="86"/>
      <c r="E43" s="86"/>
      <c r="F43" s="86"/>
      <c r="G43" s="86"/>
      <c r="H43" s="87"/>
      <c r="I43" s="91" t="s">
        <v>36</v>
      </c>
      <c r="J43" s="86"/>
      <c r="K43" s="86"/>
      <c r="L43" s="86"/>
      <c r="M43" s="86"/>
      <c r="N43" s="86"/>
      <c r="O43" s="102">
        <f t="shared" si="0"/>
        <v>0</v>
      </c>
    </row>
    <row r="44" spans="1:15" x14ac:dyDescent="0.25">
      <c r="A44" s="103" t="s">
        <v>37</v>
      </c>
      <c r="B44" s="102">
        <f>SUM(B7:B43)</f>
        <v>0</v>
      </c>
      <c r="C44" s="102">
        <f t="shared" ref="C44:G44" si="1">SUM(C7:C43)</f>
        <v>4</v>
      </c>
      <c r="D44" s="102">
        <f t="shared" si="1"/>
        <v>0</v>
      </c>
      <c r="E44" s="102">
        <f t="shared" si="1"/>
        <v>0</v>
      </c>
      <c r="F44" s="102"/>
      <c r="G44" s="102">
        <f t="shared" si="1"/>
        <v>1</v>
      </c>
      <c r="I44" s="104" t="s">
        <v>37</v>
      </c>
      <c r="J44" s="102">
        <f>SUM(J7:J43)</f>
        <v>2</v>
      </c>
      <c r="K44" s="102">
        <f t="shared" ref="K44:O44" si="2">SUM(K7:K43)</f>
        <v>2</v>
      </c>
      <c r="L44" s="102">
        <f t="shared" si="2"/>
        <v>3</v>
      </c>
      <c r="M44" s="102"/>
      <c r="N44" s="102">
        <f t="shared" si="2"/>
        <v>1</v>
      </c>
      <c r="O44" s="102">
        <f t="shared" si="2"/>
        <v>21</v>
      </c>
    </row>
    <row r="46" spans="1:15" x14ac:dyDescent="0.25">
      <c r="L46" s="190" t="s">
        <v>52</v>
      </c>
      <c r="M46" s="190"/>
      <c r="N46" s="190"/>
      <c r="O46" s="85">
        <f>COUNTIF(O7:O43,"&lt;&gt;0")</f>
        <v>5</v>
      </c>
    </row>
    <row r="51" spans="1:7" x14ac:dyDescent="0.25">
      <c r="A51" s="187"/>
      <c r="B51" s="187"/>
      <c r="C51" s="187"/>
      <c r="D51" s="187"/>
      <c r="E51" s="187"/>
      <c r="F51" s="187"/>
      <c r="G51" s="187"/>
    </row>
    <row r="52" spans="1:7" x14ac:dyDescent="0.25">
      <c r="A52" s="85"/>
    </row>
    <row r="53" spans="1:7" x14ac:dyDescent="0.25">
      <c r="A53" s="85"/>
    </row>
    <row r="54" spans="1:7" x14ac:dyDescent="0.25">
      <c r="A54" s="85"/>
    </row>
    <row r="55" spans="1:7" x14ac:dyDescent="0.25">
      <c r="A55" s="85"/>
    </row>
    <row r="56" spans="1:7" x14ac:dyDescent="0.25">
      <c r="A56" s="85"/>
    </row>
    <row r="57" spans="1:7" x14ac:dyDescent="0.25">
      <c r="A57" s="85"/>
    </row>
    <row r="58" spans="1:7" x14ac:dyDescent="0.25">
      <c r="A58" s="85"/>
    </row>
    <row r="59" spans="1:7" x14ac:dyDescent="0.25">
      <c r="A59" s="85"/>
    </row>
    <row r="60" spans="1:7" x14ac:dyDescent="0.25">
      <c r="A60" s="85"/>
    </row>
    <row r="61" spans="1:7" x14ac:dyDescent="0.25">
      <c r="A61" s="85"/>
    </row>
    <row r="62" spans="1:7" x14ac:dyDescent="0.25">
      <c r="A62" s="85"/>
    </row>
    <row r="63" spans="1:7" x14ac:dyDescent="0.25">
      <c r="A63" s="85"/>
    </row>
    <row r="64" spans="1:7" x14ac:dyDescent="0.25">
      <c r="A64" s="85"/>
    </row>
    <row r="65" spans="1:1" x14ac:dyDescent="0.25">
      <c r="A65" s="85"/>
    </row>
    <row r="66" spans="1:1" x14ac:dyDescent="0.25">
      <c r="A66" s="85"/>
    </row>
    <row r="67" spans="1:1" x14ac:dyDescent="0.25">
      <c r="A67" s="85"/>
    </row>
    <row r="68" spans="1:1" x14ac:dyDescent="0.25">
      <c r="A68" s="85"/>
    </row>
    <row r="69" spans="1:1" x14ac:dyDescent="0.25">
      <c r="A69" s="85"/>
    </row>
    <row r="70" spans="1:1" x14ac:dyDescent="0.25">
      <c r="A70" s="85"/>
    </row>
    <row r="71" spans="1:1" x14ac:dyDescent="0.25">
      <c r="A71" s="85"/>
    </row>
    <row r="72" spans="1:1" x14ac:dyDescent="0.25">
      <c r="A72" s="85"/>
    </row>
    <row r="73" spans="1:1" x14ac:dyDescent="0.25">
      <c r="A73" s="85"/>
    </row>
    <row r="74" spans="1:1" x14ac:dyDescent="0.25">
      <c r="A74" s="85"/>
    </row>
    <row r="75" spans="1:1" x14ac:dyDescent="0.25">
      <c r="A75" s="85"/>
    </row>
    <row r="76" spans="1:1" x14ac:dyDescent="0.25">
      <c r="A76" s="85"/>
    </row>
    <row r="77" spans="1:1" x14ac:dyDescent="0.25">
      <c r="A77" s="85"/>
    </row>
    <row r="78" spans="1:1" x14ac:dyDescent="0.25">
      <c r="A78" s="85"/>
    </row>
    <row r="79" spans="1:1" x14ac:dyDescent="0.25">
      <c r="A79" s="85"/>
    </row>
    <row r="80" spans="1:1" x14ac:dyDescent="0.25">
      <c r="A80" s="85"/>
    </row>
    <row r="81" spans="1:1" x14ac:dyDescent="0.25">
      <c r="A81" s="85"/>
    </row>
    <row r="82" spans="1:1" x14ac:dyDescent="0.25">
      <c r="A82" s="85"/>
    </row>
    <row r="83" spans="1:1" x14ac:dyDescent="0.25">
      <c r="A83" s="85"/>
    </row>
    <row r="84" spans="1:1" x14ac:dyDescent="0.25">
      <c r="A84" s="85"/>
    </row>
    <row r="85" spans="1:1" x14ac:dyDescent="0.25">
      <c r="A85" s="85"/>
    </row>
    <row r="86" spans="1:1" x14ac:dyDescent="0.25">
      <c r="A86" s="85"/>
    </row>
    <row r="87" spans="1:1" x14ac:dyDescent="0.25">
      <c r="A87" s="85"/>
    </row>
    <row r="88" spans="1:1" x14ac:dyDescent="0.25">
      <c r="A88" s="85"/>
    </row>
    <row r="89" spans="1:1" x14ac:dyDescent="0.25">
      <c r="A89" s="85"/>
    </row>
    <row r="90" spans="1:1" x14ac:dyDescent="0.25">
      <c r="A90" s="85"/>
    </row>
    <row r="91" spans="1:1" x14ac:dyDescent="0.25">
      <c r="A91" s="85"/>
    </row>
  </sheetData>
  <mergeCells count="6">
    <mergeCell ref="A51:G51"/>
    <mergeCell ref="A5:G5"/>
    <mergeCell ref="A2:G2"/>
    <mergeCell ref="I5:O5"/>
    <mergeCell ref="I2:O2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workbookViewId="0">
      <selection activeCell="Q7" sqref="Q7:Q44"/>
    </sheetView>
  </sheetViews>
  <sheetFormatPr defaultColWidth="12.5703125" defaultRowHeight="15" x14ac:dyDescent="0.25"/>
  <cols>
    <col min="1" max="1" width="24.42578125" style="136" customWidth="1"/>
    <col min="2" max="2" width="9.85546875" style="136" customWidth="1"/>
    <col min="3" max="3" width="10" style="136" customWidth="1"/>
    <col min="4" max="4" width="9.85546875" style="136" customWidth="1"/>
    <col min="5" max="7" width="9.42578125" style="136" customWidth="1"/>
    <col min="8" max="8" width="3.85546875" style="136" customWidth="1"/>
    <col min="9" max="9" width="26.85546875" style="136" customWidth="1"/>
    <col min="10" max="11" width="9.28515625" style="136" customWidth="1"/>
    <col min="12" max="13" width="8.5703125" style="136" customWidth="1"/>
    <col min="14" max="14" width="9.42578125" style="136" customWidth="1"/>
    <col min="15" max="15" width="8.7109375" style="136" customWidth="1"/>
    <col min="16" max="26" width="7.5703125" style="136" customWidth="1"/>
    <col min="27" max="16384" width="12.5703125" style="136"/>
  </cols>
  <sheetData>
    <row r="1" spans="1:15" x14ac:dyDescent="0.25">
      <c r="A1" s="1" t="s">
        <v>53</v>
      </c>
    </row>
    <row r="2" spans="1:15" x14ac:dyDescent="0.25">
      <c r="A2" s="193" t="s">
        <v>41</v>
      </c>
      <c r="B2" s="194"/>
      <c r="C2" s="194"/>
      <c r="D2" s="194"/>
      <c r="E2" s="194"/>
      <c r="F2" s="194"/>
      <c r="G2" s="195"/>
      <c r="H2" s="135"/>
      <c r="I2" s="193" t="s">
        <v>41</v>
      </c>
      <c r="J2" s="194"/>
      <c r="K2" s="194"/>
      <c r="L2" s="194"/>
      <c r="M2" s="194"/>
      <c r="N2" s="194"/>
      <c r="O2" s="195"/>
    </row>
    <row r="3" spans="1:15" x14ac:dyDescent="0.25">
      <c r="A3" s="144" t="s">
        <v>157</v>
      </c>
      <c r="B3" s="145" t="s">
        <v>158</v>
      </c>
      <c r="C3" s="145" t="s">
        <v>159</v>
      </c>
      <c r="D3" s="139" t="s">
        <v>101</v>
      </c>
      <c r="E3" s="153" t="s">
        <v>160</v>
      </c>
      <c r="F3" s="141"/>
      <c r="G3" s="142"/>
      <c r="H3" s="143"/>
      <c r="I3" s="144"/>
      <c r="J3" s="145"/>
      <c r="K3" s="145"/>
      <c r="L3" s="146"/>
      <c r="M3" s="147"/>
      <c r="N3" s="141"/>
      <c r="O3" s="142"/>
    </row>
    <row r="4" spans="1:15" x14ac:dyDescent="0.25">
      <c r="A4" s="62" t="s">
        <v>161</v>
      </c>
      <c r="B4" s="151" t="s">
        <v>162</v>
      </c>
      <c r="C4" s="151" t="s">
        <v>163</v>
      </c>
      <c r="D4" s="149" t="s">
        <v>70</v>
      </c>
      <c r="E4" s="154" t="s">
        <v>71</v>
      </c>
      <c r="F4" s="147"/>
      <c r="G4" s="150"/>
      <c r="H4" s="143"/>
      <c r="I4" s="62"/>
      <c r="J4" s="151"/>
      <c r="K4" s="151"/>
      <c r="L4" s="151"/>
      <c r="M4" s="146"/>
      <c r="N4" s="146"/>
      <c r="O4" s="150"/>
    </row>
    <row r="5" spans="1:15" x14ac:dyDescent="0.25">
      <c r="A5" s="193" t="s">
        <v>51</v>
      </c>
      <c r="B5" s="194"/>
      <c r="C5" s="194"/>
      <c r="D5" s="194"/>
      <c r="E5" s="194"/>
      <c r="F5" s="194"/>
      <c r="G5" s="195"/>
      <c r="H5" s="135"/>
      <c r="I5" s="193" t="s">
        <v>51</v>
      </c>
      <c r="J5" s="194"/>
      <c r="K5" s="194"/>
      <c r="L5" s="194"/>
      <c r="M5" s="194"/>
      <c r="N5" s="194"/>
      <c r="O5" s="195"/>
    </row>
    <row r="6" spans="1:15" x14ac:dyDescent="0.25">
      <c r="A6" s="74" t="s">
        <v>0</v>
      </c>
      <c r="B6" s="152">
        <v>1</v>
      </c>
      <c r="C6" s="152">
        <v>2</v>
      </c>
      <c r="D6" s="152">
        <v>3</v>
      </c>
      <c r="E6" s="152">
        <v>4</v>
      </c>
      <c r="F6" s="152">
        <v>5</v>
      </c>
      <c r="G6" s="152">
        <v>6</v>
      </c>
      <c r="H6" s="135"/>
      <c r="I6" s="74" t="s">
        <v>0</v>
      </c>
      <c r="J6" s="152">
        <v>7</v>
      </c>
      <c r="K6" s="152">
        <v>8</v>
      </c>
      <c r="L6" s="152">
        <v>9</v>
      </c>
      <c r="M6" s="152">
        <v>10</v>
      </c>
      <c r="N6" s="152">
        <v>11</v>
      </c>
      <c r="O6" s="152" t="s">
        <v>37</v>
      </c>
    </row>
    <row r="7" spans="1:15" ht="15" customHeight="1" x14ac:dyDescent="0.25">
      <c r="A7" s="62" t="s">
        <v>1</v>
      </c>
      <c r="B7" s="63"/>
      <c r="C7" s="63"/>
      <c r="D7" s="63"/>
      <c r="E7" s="63"/>
      <c r="F7" s="63"/>
      <c r="G7" s="63"/>
      <c r="H7" s="64"/>
      <c r="I7" s="62" t="s">
        <v>1</v>
      </c>
      <c r="J7" s="63"/>
      <c r="K7" s="63"/>
      <c r="L7" s="63"/>
      <c r="M7" s="63"/>
      <c r="N7" s="63"/>
      <c r="O7" s="65">
        <f t="shared" ref="O7:O44" si="0">IF(SUM(B7:G7) + SUM(J7:N7) = 0,, (SUM(B7:G7) + SUM(J7:N7)  ))</f>
        <v>0</v>
      </c>
    </row>
    <row r="8" spans="1:15" ht="15" customHeight="1" x14ac:dyDescent="0.25">
      <c r="A8" s="62" t="s">
        <v>2</v>
      </c>
      <c r="B8" s="63"/>
      <c r="C8" s="63"/>
      <c r="D8" s="63"/>
      <c r="E8" s="63"/>
      <c r="F8" s="63"/>
      <c r="G8" s="63"/>
      <c r="H8" s="64"/>
      <c r="I8" s="62" t="s">
        <v>2</v>
      </c>
      <c r="J8" s="63"/>
      <c r="K8" s="63"/>
      <c r="L8" s="63"/>
      <c r="M8" s="63"/>
      <c r="N8" s="63"/>
      <c r="O8" s="65">
        <f t="shared" si="0"/>
        <v>0</v>
      </c>
    </row>
    <row r="9" spans="1:15" ht="15" customHeight="1" x14ac:dyDescent="0.25">
      <c r="A9" s="62" t="s">
        <v>3</v>
      </c>
      <c r="B9" s="63"/>
      <c r="C9" s="63"/>
      <c r="D9" s="63"/>
      <c r="E9" s="63"/>
      <c r="F9" s="63"/>
      <c r="G9" s="63"/>
      <c r="H9" s="64"/>
      <c r="I9" s="62" t="s">
        <v>3</v>
      </c>
      <c r="J9" s="63"/>
      <c r="K9" s="63"/>
      <c r="L9" s="63"/>
      <c r="M9" s="63"/>
      <c r="N9" s="63"/>
      <c r="O9" s="65">
        <f t="shared" si="0"/>
        <v>0</v>
      </c>
    </row>
    <row r="10" spans="1:15" ht="15" customHeight="1" x14ac:dyDescent="0.25">
      <c r="A10" s="62" t="s">
        <v>4</v>
      </c>
      <c r="B10" s="63"/>
      <c r="C10" s="63"/>
      <c r="D10" s="63"/>
      <c r="E10" s="63"/>
      <c r="F10" s="63"/>
      <c r="G10" s="63"/>
      <c r="H10" s="64"/>
      <c r="I10" s="62" t="s">
        <v>4</v>
      </c>
      <c r="J10" s="63"/>
      <c r="K10" s="63"/>
      <c r="L10" s="63"/>
      <c r="M10" s="63"/>
      <c r="N10" s="63"/>
      <c r="O10" s="65">
        <f t="shared" si="0"/>
        <v>0</v>
      </c>
    </row>
    <row r="11" spans="1:15" ht="15" customHeight="1" x14ac:dyDescent="0.25">
      <c r="A11" s="62" t="s">
        <v>5</v>
      </c>
      <c r="B11" s="63"/>
      <c r="C11" s="63"/>
      <c r="D11" s="63"/>
      <c r="E11" s="63"/>
      <c r="F11" s="63"/>
      <c r="G11" s="63"/>
      <c r="H11" s="64"/>
      <c r="I11" s="62" t="s">
        <v>5</v>
      </c>
      <c r="J11" s="63"/>
      <c r="K11" s="63"/>
      <c r="L11" s="63"/>
      <c r="M11" s="63"/>
      <c r="N11" s="63"/>
      <c r="O11" s="65">
        <f t="shared" si="0"/>
        <v>0</v>
      </c>
    </row>
    <row r="12" spans="1:15" ht="15" customHeight="1" x14ac:dyDescent="0.25">
      <c r="A12" s="62" t="s">
        <v>6</v>
      </c>
      <c r="B12" s="63"/>
      <c r="C12" s="63"/>
      <c r="D12" s="63"/>
      <c r="E12" s="63"/>
      <c r="F12" s="63"/>
      <c r="G12" s="63"/>
      <c r="H12" s="64"/>
      <c r="I12" s="62" t="s">
        <v>6</v>
      </c>
      <c r="J12" s="63"/>
      <c r="K12" s="63"/>
      <c r="L12" s="63"/>
      <c r="M12" s="63"/>
      <c r="N12" s="63"/>
      <c r="O12" s="65">
        <f t="shared" si="0"/>
        <v>0</v>
      </c>
    </row>
    <row r="13" spans="1:15" ht="15" customHeight="1" x14ac:dyDescent="0.25">
      <c r="A13" s="62" t="s">
        <v>7</v>
      </c>
      <c r="B13" s="63"/>
      <c r="C13" s="63"/>
      <c r="D13" s="63"/>
      <c r="E13" s="63"/>
      <c r="F13" s="63"/>
      <c r="G13" s="63">
        <v>1</v>
      </c>
      <c r="H13" s="64"/>
      <c r="I13" s="62" t="s">
        <v>7</v>
      </c>
      <c r="J13" s="63"/>
      <c r="K13" s="63"/>
      <c r="L13" s="63"/>
      <c r="M13" s="63">
        <v>1</v>
      </c>
      <c r="N13" s="63"/>
      <c r="O13" s="65">
        <f t="shared" si="0"/>
        <v>2</v>
      </c>
    </row>
    <row r="14" spans="1:15" ht="15" customHeight="1" x14ac:dyDescent="0.25">
      <c r="A14" s="62" t="s">
        <v>8</v>
      </c>
      <c r="B14" s="63"/>
      <c r="C14" s="63"/>
      <c r="D14" s="63"/>
      <c r="E14" s="63"/>
      <c r="F14" s="63"/>
      <c r="G14" s="63"/>
      <c r="H14" s="64"/>
      <c r="I14" s="62" t="s">
        <v>8</v>
      </c>
      <c r="J14" s="63"/>
      <c r="K14" s="63"/>
      <c r="L14" s="63"/>
      <c r="M14" s="63"/>
      <c r="N14" s="63"/>
      <c r="O14" s="65">
        <f t="shared" si="0"/>
        <v>0</v>
      </c>
    </row>
    <row r="15" spans="1:15" ht="15" customHeight="1" x14ac:dyDescent="0.25">
      <c r="A15" s="62" t="s">
        <v>9</v>
      </c>
      <c r="B15" s="63"/>
      <c r="C15" s="63"/>
      <c r="D15" s="63"/>
      <c r="E15" s="63"/>
      <c r="F15" s="63"/>
      <c r="G15" s="63"/>
      <c r="H15" s="64"/>
      <c r="I15" s="62" t="s">
        <v>9</v>
      </c>
      <c r="J15" s="63"/>
      <c r="K15" s="63"/>
      <c r="L15" s="63"/>
      <c r="M15" s="63"/>
      <c r="N15" s="63"/>
      <c r="O15" s="65">
        <f t="shared" si="0"/>
        <v>0</v>
      </c>
    </row>
    <row r="16" spans="1:15" ht="15" customHeight="1" x14ac:dyDescent="0.25">
      <c r="A16" s="62" t="s">
        <v>10</v>
      </c>
      <c r="B16" s="63"/>
      <c r="C16" s="63"/>
      <c r="D16" s="63"/>
      <c r="E16" s="63"/>
      <c r="F16" s="63"/>
      <c r="G16" s="63"/>
      <c r="H16" s="64"/>
      <c r="I16" s="62" t="s">
        <v>10</v>
      </c>
      <c r="J16" s="63"/>
      <c r="K16" s="63"/>
      <c r="L16" s="63"/>
      <c r="M16" s="63"/>
      <c r="N16" s="63"/>
      <c r="O16" s="65">
        <f t="shared" si="0"/>
        <v>0</v>
      </c>
    </row>
    <row r="17" spans="1:15" ht="15" customHeight="1" x14ac:dyDescent="0.25">
      <c r="A17" s="62" t="s">
        <v>11</v>
      </c>
      <c r="B17" s="63"/>
      <c r="C17" s="63"/>
      <c r="D17" s="63"/>
      <c r="E17" s="63"/>
      <c r="F17" s="63"/>
      <c r="G17" s="63"/>
      <c r="H17" s="64"/>
      <c r="I17" s="62" t="s">
        <v>11</v>
      </c>
      <c r="J17" s="63"/>
      <c r="K17" s="63"/>
      <c r="L17" s="63"/>
      <c r="M17" s="63"/>
      <c r="N17" s="63"/>
      <c r="O17" s="65">
        <f t="shared" si="0"/>
        <v>0</v>
      </c>
    </row>
    <row r="18" spans="1:15" ht="15" customHeight="1" x14ac:dyDescent="0.25">
      <c r="A18" s="62" t="s">
        <v>12</v>
      </c>
      <c r="B18" s="63"/>
      <c r="C18" s="63"/>
      <c r="D18" s="63"/>
      <c r="E18" s="63"/>
      <c r="F18" s="63"/>
      <c r="G18" s="63"/>
      <c r="H18" s="64"/>
      <c r="I18" s="62" t="s">
        <v>12</v>
      </c>
      <c r="J18" s="63"/>
      <c r="K18" s="63"/>
      <c r="L18" s="63"/>
      <c r="M18" s="63"/>
      <c r="N18" s="63"/>
      <c r="O18" s="65">
        <f t="shared" si="0"/>
        <v>0</v>
      </c>
    </row>
    <row r="19" spans="1:15" ht="15" customHeight="1" x14ac:dyDescent="0.25">
      <c r="A19" s="62" t="s">
        <v>13</v>
      </c>
      <c r="B19" s="63"/>
      <c r="C19" s="63"/>
      <c r="D19" s="63"/>
      <c r="E19" s="63"/>
      <c r="F19" s="63"/>
      <c r="G19" s="63"/>
      <c r="H19" s="64"/>
      <c r="I19" s="62" t="s">
        <v>13</v>
      </c>
      <c r="J19" s="63"/>
      <c r="K19" s="63"/>
      <c r="L19" s="63"/>
      <c r="M19" s="63"/>
      <c r="N19" s="63"/>
      <c r="O19" s="65">
        <f t="shared" si="0"/>
        <v>0</v>
      </c>
    </row>
    <row r="20" spans="1:15" ht="15" customHeight="1" x14ac:dyDescent="0.25">
      <c r="A20" s="62" t="s">
        <v>14</v>
      </c>
      <c r="B20" s="63"/>
      <c r="C20" s="63"/>
      <c r="D20" s="63"/>
      <c r="E20" s="63"/>
      <c r="F20" s="63"/>
      <c r="G20" s="63"/>
      <c r="H20" s="64"/>
      <c r="I20" s="62" t="s">
        <v>14</v>
      </c>
      <c r="J20" s="63"/>
      <c r="K20" s="63"/>
      <c r="L20" s="63"/>
      <c r="M20" s="63"/>
      <c r="N20" s="63"/>
      <c r="O20" s="65">
        <f t="shared" si="0"/>
        <v>0</v>
      </c>
    </row>
    <row r="21" spans="1:15" ht="15" customHeight="1" x14ac:dyDescent="0.25">
      <c r="A21" s="62" t="s">
        <v>15</v>
      </c>
      <c r="B21" s="63"/>
      <c r="C21" s="63"/>
      <c r="D21" s="63"/>
      <c r="E21" s="63"/>
      <c r="F21" s="63"/>
      <c r="G21" s="63"/>
      <c r="H21" s="64"/>
      <c r="I21" s="62" t="s">
        <v>15</v>
      </c>
      <c r="J21" s="63"/>
      <c r="K21" s="63"/>
      <c r="L21" s="63"/>
      <c r="M21" s="63"/>
      <c r="N21" s="63"/>
      <c r="O21" s="65">
        <f t="shared" si="0"/>
        <v>0</v>
      </c>
    </row>
    <row r="22" spans="1:15" ht="15" customHeight="1" x14ac:dyDescent="0.25">
      <c r="A22" s="62" t="s">
        <v>16</v>
      </c>
      <c r="B22" s="63"/>
      <c r="C22" s="63"/>
      <c r="D22" s="63"/>
      <c r="E22" s="63"/>
      <c r="F22" s="63"/>
      <c r="G22" s="63"/>
      <c r="H22" s="64"/>
      <c r="I22" s="62" t="s">
        <v>16</v>
      </c>
      <c r="J22" s="63"/>
      <c r="K22" s="63"/>
      <c r="L22" s="63"/>
      <c r="M22" s="63"/>
      <c r="N22" s="63"/>
      <c r="O22" s="65">
        <f t="shared" si="0"/>
        <v>0</v>
      </c>
    </row>
    <row r="23" spans="1:15" ht="15" customHeight="1" x14ac:dyDescent="0.25">
      <c r="A23" s="62" t="s">
        <v>17</v>
      </c>
      <c r="B23" s="63"/>
      <c r="C23" s="63"/>
      <c r="D23" s="63"/>
      <c r="E23" s="63"/>
      <c r="F23" s="63"/>
      <c r="G23" s="63"/>
      <c r="H23" s="64"/>
      <c r="I23" s="62" t="s">
        <v>17</v>
      </c>
      <c r="J23" s="63"/>
      <c r="K23" s="63"/>
      <c r="L23" s="63"/>
      <c r="M23" s="63"/>
      <c r="N23" s="63"/>
      <c r="O23" s="65">
        <f t="shared" si="0"/>
        <v>0</v>
      </c>
    </row>
    <row r="24" spans="1:15" ht="15" customHeight="1" x14ac:dyDescent="0.25">
      <c r="A24" s="62" t="s">
        <v>18</v>
      </c>
      <c r="B24" s="63"/>
      <c r="C24" s="63"/>
      <c r="D24" s="63"/>
      <c r="E24" s="63"/>
      <c r="F24" s="63"/>
      <c r="G24" s="66">
        <v>1</v>
      </c>
      <c r="H24" s="64"/>
      <c r="I24" s="62" t="s">
        <v>18</v>
      </c>
      <c r="J24" s="63"/>
      <c r="K24" s="63"/>
      <c r="L24" s="63"/>
      <c r="M24" s="63"/>
      <c r="N24" s="63"/>
      <c r="O24" s="65">
        <f t="shared" si="0"/>
        <v>1</v>
      </c>
    </row>
    <row r="25" spans="1:15" ht="15" customHeight="1" x14ac:dyDescent="0.25">
      <c r="A25" s="62" t="s">
        <v>19</v>
      </c>
      <c r="B25" s="63"/>
      <c r="C25" s="63"/>
      <c r="D25" s="63"/>
      <c r="E25" s="63"/>
      <c r="F25" s="63"/>
      <c r="G25" s="63"/>
      <c r="H25" s="64"/>
      <c r="I25" s="62" t="s">
        <v>19</v>
      </c>
      <c r="J25" s="63"/>
      <c r="K25" s="63"/>
      <c r="L25" s="63"/>
      <c r="M25" s="63"/>
      <c r="N25" s="63"/>
      <c r="O25" s="65">
        <f t="shared" si="0"/>
        <v>0</v>
      </c>
    </row>
    <row r="26" spans="1:15" ht="15" customHeight="1" x14ac:dyDescent="0.25">
      <c r="A26" s="62" t="s">
        <v>20</v>
      </c>
      <c r="B26" s="63"/>
      <c r="C26" s="63"/>
      <c r="D26" s="63"/>
      <c r="E26" s="63"/>
      <c r="F26" s="63"/>
      <c r="G26" s="63"/>
      <c r="H26" s="64"/>
      <c r="I26" s="62" t="s">
        <v>20</v>
      </c>
      <c r="J26" s="63"/>
      <c r="K26" s="63"/>
      <c r="L26" s="63"/>
      <c r="M26" s="63"/>
      <c r="N26" s="63"/>
      <c r="O26" s="65">
        <f t="shared" si="0"/>
        <v>0</v>
      </c>
    </row>
    <row r="27" spans="1:15" ht="15" customHeight="1" x14ac:dyDescent="0.25">
      <c r="A27" s="62" t="s">
        <v>21</v>
      </c>
      <c r="B27" s="63"/>
      <c r="C27" s="63"/>
      <c r="D27" s="63"/>
      <c r="E27" s="63"/>
      <c r="F27" s="63"/>
      <c r="G27" s="63"/>
      <c r="H27" s="64"/>
      <c r="I27" s="62" t="s">
        <v>21</v>
      </c>
      <c r="J27" s="63">
        <v>1</v>
      </c>
      <c r="K27" s="63"/>
      <c r="L27" s="63"/>
      <c r="M27" s="63"/>
      <c r="N27" s="63"/>
      <c r="O27" s="65">
        <f t="shared" si="0"/>
        <v>1</v>
      </c>
    </row>
    <row r="28" spans="1:15" ht="15" customHeight="1" x14ac:dyDescent="0.25">
      <c r="A28" s="62" t="s">
        <v>22</v>
      </c>
      <c r="B28" s="63"/>
      <c r="C28" s="63"/>
      <c r="D28" s="63"/>
      <c r="E28" s="63"/>
      <c r="F28" s="63"/>
      <c r="G28" s="63"/>
      <c r="H28" s="64"/>
      <c r="I28" s="62" t="s">
        <v>22</v>
      </c>
      <c r="J28" s="63"/>
      <c r="K28" s="63"/>
      <c r="L28" s="63"/>
      <c r="M28" s="63"/>
      <c r="N28" s="63"/>
      <c r="O28" s="65">
        <f t="shared" si="0"/>
        <v>0</v>
      </c>
    </row>
    <row r="29" spans="1:15" ht="15" customHeight="1" x14ac:dyDescent="0.25">
      <c r="A29" s="62" t="s">
        <v>23</v>
      </c>
      <c r="B29" s="63"/>
      <c r="C29" s="63"/>
      <c r="D29" s="63"/>
      <c r="E29" s="63"/>
      <c r="F29" s="63"/>
      <c r="G29" s="63"/>
      <c r="H29" s="64"/>
      <c r="I29" s="62" t="s">
        <v>23</v>
      </c>
      <c r="J29" s="63"/>
      <c r="K29" s="63"/>
      <c r="L29" s="63"/>
      <c r="M29" s="63"/>
      <c r="N29" s="63"/>
      <c r="O29" s="65">
        <f t="shared" si="0"/>
        <v>0</v>
      </c>
    </row>
    <row r="30" spans="1:15" ht="15" customHeight="1" x14ac:dyDescent="0.25">
      <c r="A30" s="62" t="s">
        <v>24</v>
      </c>
      <c r="B30" s="63"/>
      <c r="C30" s="63"/>
      <c r="D30" s="63"/>
      <c r="E30" s="63"/>
      <c r="F30" s="63"/>
      <c r="G30" s="63"/>
      <c r="H30" s="64"/>
      <c r="I30" s="62" t="s">
        <v>24</v>
      </c>
      <c r="J30" s="63"/>
      <c r="K30" s="63"/>
      <c r="L30" s="63"/>
      <c r="M30" s="63"/>
      <c r="N30" s="63"/>
      <c r="O30" s="65">
        <f t="shared" si="0"/>
        <v>0</v>
      </c>
    </row>
    <row r="31" spans="1:15" ht="15" customHeight="1" x14ac:dyDescent="0.25">
      <c r="A31" s="62" t="s">
        <v>25</v>
      </c>
      <c r="B31" s="63">
        <v>1</v>
      </c>
      <c r="C31" s="63"/>
      <c r="D31" s="63"/>
      <c r="E31" s="63"/>
      <c r="F31" s="63">
        <v>2</v>
      </c>
      <c r="G31" s="63"/>
      <c r="H31" s="64"/>
      <c r="I31" s="62" t="s">
        <v>25</v>
      </c>
      <c r="J31" s="63"/>
      <c r="K31" s="63"/>
      <c r="L31" s="63">
        <v>1</v>
      </c>
      <c r="M31" s="63">
        <v>1</v>
      </c>
      <c r="N31" s="63">
        <v>1</v>
      </c>
      <c r="O31" s="65">
        <f t="shared" si="0"/>
        <v>6</v>
      </c>
    </row>
    <row r="32" spans="1:15" ht="15" customHeight="1" x14ac:dyDescent="0.25">
      <c r="A32" s="62" t="s">
        <v>26</v>
      </c>
      <c r="B32" s="63"/>
      <c r="C32" s="63"/>
      <c r="D32" s="63"/>
      <c r="E32" s="63"/>
      <c r="F32" s="63"/>
      <c r="G32" s="63"/>
      <c r="H32" s="64"/>
      <c r="I32" s="62" t="s">
        <v>26</v>
      </c>
      <c r="J32" s="63"/>
      <c r="K32" s="63"/>
      <c r="L32" s="63"/>
      <c r="M32" s="63"/>
      <c r="N32" s="63"/>
      <c r="O32" s="65">
        <f t="shared" si="0"/>
        <v>0</v>
      </c>
    </row>
    <row r="33" spans="1:15" ht="15" customHeight="1" x14ac:dyDescent="0.25">
      <c r="A33" s="62" t="s">
        <v>121</v>
      </c>
      <c r="B33" s="63"/>
      <c r="C33" s="63"/>
      <c r="D33" s="63"/>
      <c r="E33" s="63"/>
      <c r="F33" s="63"/>
      <c r="G33" s="63"/>
      <c r="H33" s="64"/>
      <c r="I33" s="62" t="s">
        <v>121</v>
      </c>
      <c r="J33" s="63"/>
      <c r="K33" s="63"/>
      <c r="L33" s="63"/>
      <c r="M33" s="63"/>
      <c r="N33" s="63"/>
      <c r="O33" s="65">
        <f t="shared" si="0"/>
        <v>0</v>
      </c>
    </row>
    <row r="34" spans="1:15" ht="15" customHeight="1" x14ac:dyDescent="0.25">
      <c r="A34" s="62" t="s">
        <v>27</v>
      </c>
      <c r="B34" s="63"/>
      <c r="C34" s="63"/>
      <c r="D34" s="63"/>
      <c r="E34" s="63"/>
      <c r="F34" s="63"/>
      <c r="G34" s="63"/>
      <c r="H34" s="64"/>
      <c r="I34" s="62" t="s">
        <v>27</v>
      </c>
      <c r="J34" s="63"/>
      <c r="K34" s="63"/>
      <c r="L34" s="63"/>
      <c r="M34" s="63"/>
      <c r="N34" s="63"/>
      <c r="O34" s="65">
        <f t="shared" si="0"/>
        <v>0</v>
      </c>
    </row>
    <row r="35" spans="1:15" ht="15" customHeight="1" x14ac:dyDescent="0.25">
      <c r="A35" s="62" t="s">
        <v>28</v>
      </c>
      <c r="B35" s="63"/>
      <c r="C35" s="63"/>
      <c r="D35" s="63"/>
      <c r="E35" s="63"/>
      <c r="F35" s="63"/>
      <c r="G35" s="63"/>
      <c r="H35" s="64"/>
      <c r="I35" s="62" t="s">
        <v>28</v>
      </c>
      <c r="J35" s="63"/>
      <c r="K35" s="63"/>
      <c r="L35" s="63"/>
      <c r="M35" s="63"/>
      <c r="N35" s="63"/>
      <c r="O35" s="65">
        <f t="shared" si="0"/>
        <v>0</v>
      </c>
    </row>
    <row r="36" spans="1:15" ht="15" customHeight="1" x14ac:dyDescent="0.25">
      <c r="A36" s="62" t="s">
        <v>29</v>
      </c>
      <c r="B36" s="63"/>
      <c r="C36" s="63"/>
      <c r="D36" s="63">
        <v>2</v>
      </c>
      <c r="E36" s="63"/>
      <c r="F36" s="63"/>
      <c r="G36" s="63"/>
      <c r="H36" s="64"/>
      <c r="I36" s="62" t="s">
        <v>29</v>
      </c>
      <c r="J36" s="63"/>
      <c r="K36" s="63"/>
      <c r="L36" s="63"/>
      <c r="M36" s="63"/>
      <c r="N36" s="63"/>
      <c r="O36" s="65">
        <f t="shared" si="0"/>
        <v>2</v>
      </c>
    </row>
    <row r="37" spans="1:15" ht="15" customHeight="1" x14ac:dyDescent="0.25">
      <c r="A37" s="62" t="s">
        <v>30</v>
      </c>
      <c r="B37" s="63"/>
      <c r="C37" s="63"/>
      <c r="D37" s="63">
        <v>2</v>
      </c>
      <c r="E37" s="63"/>
      <c r="F37" s="63"/>
      <c r="G37" s="63"/>
      <c r="H37" s="64"/>
      <c r="I37" s="62" t="s">
        <v>30</v>
      </c>
      <c r="J37" s="63"/>
      <c r="K37" s="63"/>
      <c r="L37" s="63"/>
      <c r="M37" s="63"/>
      <c r="N37" s="63"/>
      <c r="O37" s="65">
        <f t="shared" si="0"/>
        <v>2</v>
      </c>
    </row>
    <row r="38" spans="1:15" ht="15" customHeight="1" x14ac:dyDescent="0.25">
      <c r="A38" s="62" t="s">
        <v>31</v>
      </c>
      <c r="B38" s="63"/>
      <c r="C38" s="63"/>
      <c r="D38" s="63"/>
      <c r="E38" s="63"/>
      <c r="F38" s="63"/>
      <c r="G38" s="63"/>
      <c r="H38" s="64"/>
      <c r="I38" s="62" t="s">
        <v>31</v>
      </c>
      <c r="J38" s="63"/>
      <c r="K38" s="63"/>
      <c r="L38" s="63"/>
      <c r="M38" s="63"/>
      <c r="N38" s="63"/>
      <c r="O38" s="65">
        <f t="shared" si="0"/>
        <v>0</v>
      </c>
    </row>
    <row r="39" spans="1:15" ht="15" customHeight="1" x14ac:dyDescent="0.25">
      <c r="A39" s="62" t="s">
        <v>32</v>
      </c>
      <c r="B39" s="63"/>
      <c r="C39" s="63"/>
      <c r="D39" s="63"/>
      <c r="E39" s="63"/>
      <c r="F39" s="63"/>
      <c r="G39" s="63"/>
      <c r="H39" s="64"/>
      <c r="I39" s="62" t="s">
        <v>32</v>
      </c>
      <c r="J39" s="63"/>
      <c r="K39" s="63"/>
      <c r="L39" s="63"/>
      <c r="M39" s="63"/>
      <c r="N39" s="63"/>
      <c r="O39" s="65">
        <f t="shared" si="0"/>
        <v>0</v>
      </c>
    </row>
    <row r="40" spans="1:15" ht="15" customHeight="1" x14ac:dyDescent="0.25">
      <c r="A40" s="62" t="s">
        <v>33</v>
      </c>
      <c r="B40" s="63"/>
      <c r="C40" s="63"/>
      <c r="D40" s="63"/>
      <c r="E40" s="63"/>
      <c r="F40" s="63"/>
      <c r="G40" s="63"/>
      <c r="H40" s="64"/>
      <c r="I40" s="62" t="s">
        <v>33</v>
      </c>
      <c r="J40" s="63"/>
      <c r="K40" s="63"/>
      <c r="L40" s="63"/>
      <c r="M40" s="63"/>
      <c r="N40" s="63"/>
      <c r="O40" s="65">
        <f t="shared" si="0"/>
        <v>0</v>
      </c>
    </row>
    <row r="41" spans="1:15" ht="15" customHeight="1" x14ac:dyDescent="0.25">
      <c r="A41" s="62" t="s">
        <v>34</v>
      </c>
      <c r="B41" s="63"/>
      <c r="C41" s="63"/>
      <c r="D41" s="63"/>
      <c r="E41" s="63"/>
      <c r="F41" s="63"/>
      <c r="G41" s="63"/>
      <c r="H41" s="64"/>
      <c r="I41" s="62" t="s">
        <v>34</v>
      </c>
      <c r="J41" s="63"/>
      <c r="K41" s="63">
        <v>5</v>
      </c>
      <c r="L41" s="63"/>
      <c r="M41" s="63"/>
      <c r="N41" s="63">
        <v>1</v>
      </c>
      <c r="O41" s="65">
        <f t="shared" si="0"/>
        <v>6</v>
      </c>
    </row>
    <row r="42" spans="1:15" ht="15" customHeight="1" x14ac:dyDescent="0.25">
      <c r="A42" s="62" t="s">
        <v>35</v>
      </c>
      <c r="B42" s="63"/>
      <c r="C42" s="63"/>
      <c r="D42" s="63"/>
      <c r="E42" s="63"/>
      <c r="F42" s="63"/>
      <c r="G42" s="63"/>
      <c r="H42" s="64"/>
      <c r="I42" s="62" t="s">
        <v>35</v>
      </c>
      <c r="J42" s="63"/>
      <c r="K42" s="63"/>
      <c r="L42" s="63"/>
      <c r="M42" s="63"/>
      <c r="N42" s="63"/>
      <c r="O42" s="65">
        <f t="shared" si="0"/>
        <v>0</v>
      </c>
    </row>
    <row r="43" spans="1:15" x14ac:dyDescent="0.25">
      <c r="A43" s="62" t="s">
        <v>36</v>
      </c>
      <c r="B43" s="63"/>
      <c r="C43" s="63"/>
      <c r="D43" s="63"/>
      <c r="E43" s="63"/>
      <c r="F43" s="63"/>
      <c r="G43" s="63"/>
      <c r="H43" s="64"/>
      <c r="I43" s="62" t="s">
        <v>36</v>
      </c>
      <c r="J43" s="63"/>
      <c r="K43" s="63"/>
      <c r="L43" s="63"/>
      <c r="M43" s="63"/>
      <c r="N43" s="63"/>
      <c r="O43" s="65">
        <f t="shared" si="0"/>
        <v>0</v>
      </c>
    </row>
    <row r="44" spans="1:15" x14ac:dyDescent="0.25">
      <c r="A44" s="73" t="s">
        <v>37</v>
      </c>
      <c r="B44" s="65">
        <f t="shared" ref="B44:G44" si="1">SUM(B7:B43)</f>
        <v>1</v>
      </c>
      <c r="C44" s="65">
        <f t="shared" si="1"/>
        <v>0</v>
      </c>
      <c r="D44" s="65">
        <f t="shared" si="1"/>
        <v>4</v>
      </c>
      <c r="E44" s="65">
        <f t="shared" si="1"/>
        <v>0</v>
      </c>
      <c r="F44" s="65">
        <f t="shared" si="1"/>
        <v>2</v>
      </c>
      <c r="G44" s="65">
        <f t="shared" si="1"/>
        <v>2</v>
      </c>
      <c r="H44" s="64"/>
      <c r="I44" s="74" t="s">
        <v>37</v>
      </c>
      <c r="J44" s="65">
        <f t="shared" ref="J44:M44" si="2">SUM(J7:J43)</f>
        <v>1</v>
      </c>
      <c r="K44" s="65">
        <f t="shared" si="2"/>
        <v>5</v>
      </c>
      <c r="L44" s="65">
        <f t="shared" si="2"/>
        <v>1</v>
      </c>
      <c r="M44" s="65">
        <f t="shared" si="2"/>
        <v>2</v>
      </c>
      <c r="N44" s="65">
        <f>SUM(N7:N43)</f>
        <v>2</v>
      </c>
      <c r="O44" s="65">
        <f t="shared" si="0"/>
        <v>20</v>
      </c>
    </row>
    <row r="45" spans="1:15" x14ac:dyDescent="0.25">
      <c r="A45" s="7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15" x14ac:dyDescent="0.25">
      <c r="A46" s="75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196" t="s">
        <v>52</v>
      </c>
      <c r="M46" s="192"/>
      <c r="N46" s="192"/>
      <c r="O46" s="64">
        <f>COUNTIF(O7:O43,"&lt;&gt;0")</f>
        <v>7</v>
      </c>
    </row>
    <row r="47" spans="1:15" x14ac:dyDescent="0.25">
      <c r="A47" s="75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5" x14ac:dyDescent="0.25">
      <c r="A48" s="75" t="s">
        <v>164</v>
      </c>
      <c r="B48" s="64">
        <v>1</v>
      </c>
      <c r="C48" s="64"/>
      <c r="D48" s="64"/>
      <c r="E48" s="64"/>
      <c r="F48" s="64"/>
      <c r="G48" s="64"/>
      <c r="H48" s="64"/>
      <c r="I48" s="64"/>
      <c r="J48" s="64">
        <v>2</v>
      </c>
      <c r="K48" s="64"/>
      <c r="L48" s="64"/>
      <c r="M48" s="64"/>
      <c r="N48" s="64"/>
      <c r="O48" s="64"/>
    </row>
    <row r="49" spans="1:15" x14ac:dyDescent="0.25">
      <c r="A49" s="75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5" x14ac:dyDescent="0.25">
      <c r="A50" s="75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5" x14ac:dyDescent="0.25">
      <c r="A51" s="191"/>
      <c r="B51" s="192"/>
      <c r="C51" s="192"/>
      <c r="D51" s="192"/>
      <c r="E51" s="192"/>
      <c r="F51" s="192"/>
      <c r="G51" s="192"/>
      <c r="H51" s="64"/>
      <c r="I51" s="64"/>
      <c r="J51" s="64"/>
      <c r="K51" s="64"/>
      <c r="L51" s="64"/>
      <c r="M51" s="64"/>
      <c r="N51" s="64"/>
      <c r="O51" s="64"/>
    </row>
    <row r="52" spans="1:15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5" x14ac:dyDescent="0.25">
      <c r="A53" s="7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5" x14ac:dyDescent="0.25">
      <c r="A54" s="75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1:15" x14ac:dyDescent="0.25">
      <c r="A55" s="75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1:15" x14ac:dyDescent="0.25">
      <c r="A56" s="75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1:15" x14ac:dyDescent="0.25">
      <c r="A57" s="75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</row>
    <row r="58" spans="1:15" x14ac:dyDescent="0.25">
      <c r="A58" s="75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  <row r="59" spans="1:15" x14ac:dyDescent="0.25">
      <c r="A59" s="75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0" spans="1:15" x14ac:dyDescent="0.25">
      <c r="A60" s="75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</row>
    <row r="61" spans="1:15" x14ac:dyDescent="0.25">
      <c r="A61" s="75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x14ac:dyDescent="0.25">
      <c r="A62" s="75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</row>
    <row r="63" spans="1:15" x14ac:dyDescent="0.25">
      <c r="A63" s="75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</row>
    <row r="64" spans="1:15" x14ac:dyDescent="0.25">
      <c r="A64" s="75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</row>
    <row r="65" spans="1:15" x14ac:dyDescent="0.25">
      <c r="A65" s="75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</row>
    <row r="66" spans="1:15" x14ac:dyDescent="0.25">
      <c r="A66" s="75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x14ac:dyDescent="0.25">
      <c r="A67" s="75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spans="1:15" x14ac:dyDescent="0.25">
      <c r="A68" s="75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</row>
    <row r="69" spans="1:15" x14ac:dyDescent="0.25">
      <c r="A69" s="75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</row>
    <row r="70" spans="1:15" x14ac:dyDescent="0.25">
      <c r="A70" s="75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</row>
    <row r="71" spans="1:15" x14ac:dyDescent="0.25">
      <c r="A71" s="75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</row>
    <row r="72" spans="1:15" x14ac:dyDescent="0.25">
      <c r="A72" s="75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</row>
    <row r="73" spans="1:15" x14ac:dyDescent="0.25">
      <c r="A73" s="75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</row>
    <row r="74" spans="1:15" x14ac:dyDescent="0.25">
      <c r="A74" s="75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</row>
    <row r="75" spans="1:15" x14ac:dyDescent="0.25">
      <c r="A75" s="75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</row>
    <row r="76" spans="1:15" x14ac:dyDescent="0.25">
      <c r="A76" s="75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</row>
    <row r="77" spans="1:15" x14ac:dyDescent="0.25">
      <c r="A77" s="75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</row>
    <row r="78" spans="1:15" x14ac:dyDescent="0.25">
      <c r="A78" s="75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</row>
    <row r="79" spans="1:15" x14ac:dyDescent="0.25">
      <c r="A79" s="75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</row>
    <row r="80" spans="1:15" x14ac:dyDescent="0.25">
      <c r="A80" s="75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</row>
    <row r="81" spans="1:15" x14ac:dyDescent="0.25">
      <c r="A81" s="75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</row>
    <row r="82" spans="1:15" x14ac:dyDescent="0.25">
      <c r="A82" s="75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</row>
    <row r="83" spans="1:15" x14ac:dyDescent="0.25">
      <c r="A83" s="75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</row>
    <row r="84" spans="1:15" x14ac:dyDescent="0.25">
      <c r="A84" s="75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</row>
    <row r="85" spans="1:15" x14ac:dyDescent="0.25">
      <c r="A85" s="75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</row>
    <row r="86" spans="1:15" x14ac:dyDescent="0.25">
      <c r="A86" s="75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</row>
    <row r="87" spans="1:15" x14ac:dyDescent="0.25">
      <c r="A87" s="75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15" x14ac:dyDescent="0.25">
      <c r="A88" s="75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15" x14ac:dyDescent="0.25">
      <c r="A89" s="75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</row>
    <row r="90" spans="1:15" x14ac:dyDescent="0.25">
      <c r="A90" s="75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</row>
    <row r="91" spans="1:15" x14ac:dyDescent="0.25">
      <c r="A91" s="75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</row>
    <row r="92" spans="1:15" x14ac:dyDescent="0.25">
      <c r="A92" s="75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</row>
    <row r="93" spans="1:15" x14ac:dyDescent="0.25">
      <c r="A93" s="75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</row>
    <row r="94" spans="1:15" x14ac:dyDescent="0.25">
      <c r="A94" s="7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</row>
    <row r="95" spans="1:15" x14ac:dyDescent="0.25">
      <c r="A95" s="75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</row>
    <row r="96" spans="1:15" x14ac:dyDescent="0.25">
      <c r="A96" s="75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</row>
    <row r="97" spans="1:15" x14ac:dyDescent="0.25">
      <c r="A97" s="7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</row>
    <row r="98" spans="1:15" x14ac:dyDescent="0.25">
      <c r="A98" s="7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spans="1:15" x14ac:dyDescent="0.25">
      <c r="A99" s="75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1:15" x14ac:dyDescent="0.25">
      <c r="A100" s="75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</row>
    <row r="101" spans="1:15" x14ac:dyDescent="0.25">
      <c r="A101" s="75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</row>
    <row r="102" spans="1:15" x14ac:dyDescent="0.25">
      <c r="A102" s="75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</row>
    <row r="103" spans="1:15" x14ac:dyDescent="0.25">
      <c r="A103" s="75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5">
      <c r="A104" s="75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</row>
    <row r="105" spans="1:15" x14ac:dyDescent="0.25">
      <c r="A105" s="75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x14ac:dyDescent="0.25">
      <c r="A106" s="75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x14ac:dyDescent="0.25">
      <c r="A107" s="75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x14ac:dyDescent="0.25">
      <c r="A108" s="75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x14ac:dyDescent="0.25">
      <c r="A109" s="75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x14ac:dyDescent="0.25">
      <c r="A110" s="75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x14ac:dyDescent="0.25">
      <c r="A111" s="75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x14ac:dyDescent="0.25">
      <c r="A112" s="75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</row>
    <row r="113" spans="1:15" x14ac:dyDescent="0.25">
      <c r="A113" s="75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</row>
    <row r="114" spans="1:15" x14ac:dyDescent="0.25">
      <c r="A114" s="75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1:15" x14ac:dyDescent="0.25">
      <c r="A115" s="75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1:15" x14ac:dyDescent="0.25">
      <c r="A116" s="75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7" spans="1:15" x14ac:dyDescent="0.25">
      <c r="A117" s="75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</row>
    <row r="118" spans="1:15" x14ac:dyDescent="0.25">
      <c r="A118" s="75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</row>
    <row r="119" spans="1:15" x14ac:dyDescent="0.25">
      <c r="A119" s="75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</row>
    <row r="120" spans="1:15" x14ac:dyDescent="0.25">
      <c r="A120" s="75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</row>
    <row r="121" spans="1:15" x14ac:dyDescent="0.25">
      <c r="A121" s="75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</row>
    <row r="122" spans="1:15" x14ac:dyDescent="0.25">
      <c r="A122" s="75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</row>
    <row r="123" spans="1:15" x14ac:dyDescent="0.25">
      <c r="A123" s="75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</row>
    <row r="124" spans="1:15" x14ac:dyDescent="0.25">
      <c r="A124" s="75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</row>
    <row r="125" spans="1:15" x14ac:dyDescent="0.25">
      <c r="A125" s="75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</row>
    <row r="126" spans="1:15" x14ac:dyDescent="0.25">
      <c r="A126" s="75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</row>
    <row r="127" spans="1:15" x14ac:dyDescent="0.25">
      <c r="A127" s="75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</row>
    <row r="128" spans="1:15" x14ac:dyDescent="0.25">
      <c r="A128" s="75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</row>
    <row r="129" spans="1:15" x14ac:dyDescent="0.25">
      <c r="A129" s="75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</row>
    <row r="130" spans="1:15" x14ac:dyDescent="0.25">
      <c r="A130" s="75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</row>
    <row r="131" spans="1:15" x14ac:dyDescent="0.25">
      <c r="A131" s="75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</row>
    <row r="132" spans="1:15" x14ac:dyDescent="0.25">
      <c r="A132" s="75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</row>
    <row r="133" spans="1:15" x14ac:dyDescent="0.25">
      <c r="A133" s="75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</row>
    <row r="134" spans="1:15" x14ac:dyDescent="0.25">
      <c r="A134" s="75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</row>
    <row r="135" spans="1:15" x14ac:dyDescent="0.25">
      <c r="A135" s="75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</row>
    <row r="136" spans="1:15" x14ac:dyDescent="0.25">
      <c r="A136" s="75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</row>
    <row r="137" spans="1:15" x14ac:dyDescent="0.25">
      <c r="A137" s="75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</row>
    <row r="138" spans="1:15" x14ac:dyDescent="0.25">
      <c r="A138" s="75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</row>
    <row r="139" spans="1:15" x14ac:dyDescent="0.25">
      <c r="A139" s="75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</row>
    <row r="140" spans="1:15" x14ac:dyDescent="0.25">
      <c r="A140" s="75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</row>
    <row r="141" spans="1:15" x14ac:dyDescent="0.25">
      <c r="A141" s="75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</row>
    <row r="142" spans="1:15" x14ac:dyDescent="0.25">
      <c r="A142" s="75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</row>
    <row r="143" spans="1:15" x14ac:dyDescent="0.25">
      <c r="A143" s="75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</row>
    <row r="144" spans="1:15" x14ac:dyDescent="0.25">
      <c r="A144" s="75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</row>
    <row r="145" spans="1:15" x14ac:dyDescent="0.25">
      <c r="A145" s="75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</row>
    <row r="146" spans="1:15" x14ac:dyDescent="0.25">
      <c r="A146" s="75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</row>
    <row r="147" spans="1:15" x14ac:dyDescent="0.25">
      <c r="A147" s="75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</row>
    <row r="148" spans="1:15" x14ac:dyDescent="0.25">
      <c r="A148" s="75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</row>
    <row r="149" spans="1:15" x14ac:dyDescent="0.25">
      <c r="A149" s="75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</row>
    <row r="150" spans="1:15" x14ac:dyDescent="0.25">
      <c r="A150" s="75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</row>
    <row r="151" spans="1:15" x14ac:dyDescent="0.25">
      <c r="A151" s="75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</row>
    <row r="152" spans="1:15" x14ac:dyDescent="0.25">
      <c r="A152" s="75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</row>
    <row r="153" spans="1:15" x14ac:dyDescent="0.25">
      <c r="A153" s="75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</row>
    <row r="154" spans="1:15" x14ac:dyDescent="0.25">
      <c r="A154" s="75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</row>
    <row r="155" spans="1:15" x14ac:dyDescent="0.25">
      <c r="A155" s="75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</row>
    <row r="156" spans="1:15" x14ac:dyDescent="0.25">
      <c r="A156" s="75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</row>
    <row r="157" spans="1:15" x14ac:dyDescent="0.25">
      <c r="A157" s="75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</row>
    <row r="158" spans="1:15" x14ac:dyDescent="0.25">
      <c r="A158" s="75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</row>
    <row r="159" spans="1:15" x14ac:dyDescent="0.25">
      <c r="A159" s="75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</row>
    <row r="160" spans="1:15" x14ac:dyDescent="0.25">
      <c r="A160" s="75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</row>
    <row r="161" spans="1:15" x14ac:dyDescent="0.25">
      <c r="A161" s="75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</row>
    <row r="162" spans="1:15" x14ac:dyDescent="0.25">
      <c r="A162" s="75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</row>
    <row r="163" spans="1:15" x14ac:dyDescent="0.25">
      <c r="A163" s="75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</row>
    <row r="164" spans="1:15" x14ac:dyDescent="0.25">
      <c r="A164" s="75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</row>
    <row r="165" spans="1:15" x14ac:dyDescent="0.25">
      <c r="A165" s="75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</row>
    <row r="166" spans="1:15" x14ac:dyDescent="0.25">
      <c r="A166" s="75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</row>
    <row r="167" spans="1:15" x14ac:dyDescent="0.25">
      <c r="A167" s="75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</row>
    <row r="168" spans="1:15" x14ac:dyDescent="0.25">
      <c r="A168" s="75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</row>
    <row r="169" spans="1:15" x14ac:dyDescent="0.25">
      <c r="A169" s="75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</row>
    <row r="170" spans="1:15" x14ac:dyDescent="0.25">
      <c r="A170" s="75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</row>
    <row r="171" spans="1:15" x14ac:dyDescent="0.25">
      <c r="A171" s="75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</row>
    <row r="172" spans="1:15" x14ac:dyDescent="0.25">
      <c r="A172" s="75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</row>
    <row r="173" spans="1:15" x14ac:dyDescent="0.25">
      <c r="A173" s="75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</row>
    <row r="174" spans="1:15" x14ac:dyDescent="0.25">
      <c r="A174" s="75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</row>
    <row r="175" spans="1:15" x14ac:dyDescent="0.25">
      <c r="A175" s="75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</row>
    <row r="176" spans="1:15" x14ac:dyDescent="0.25">
      <c r="A176" s="75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</row>
    <row r="177" spans="1:15" x14ac:dyDescent="0.25">
      <c r="A177" s="75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</row>
    <row r="178" spans="1:15" x14ac:dyDescent="0.25">
      <c r="A178" s="75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</row>
    <row r="179" spans="1:15" x14ac:dyDescent="0.25">
      <c r="A179" s="75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</row>
    <row r="180" spans="1:15" x14ac:dyDescent="0.25">
      <c r="A180" s="75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</row>
    <row r="181" spans="1:15" x14ac:dyDescent="0.25">
      <c r="A181" s="75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</row>
    <row r="182" spans="1:15" x14ac:dyDescent="0.25">
      <c r="A182" s="75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</row>
    <row r="183" spans="1:15" x14ac:dyDescent="0.25">
      <c r="A183" s="75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</row>
    <row r="184" spans="1:15" x14ac:dyDescent="0.25">
      <c r="A184" s="75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</row>
    <row r="185" spans="1:15" x14ac:dyDescent="0.25">
      <c r="A185" s="75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</row>
    <row r="186" spans="1:15" x14ac:dyDescent="0.25">
      <c r="A186" s="75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</row>
    <row r="187" spans="1:15" x14ac:dyDescent="0.25">
      <c r="A187" s="75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</row>
    <row r="188" spans="1:15" x14ac:dyDescent="0.25">
      <c r="A188" s="75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</row>
    <row r="189" spans="1:15" x14ac:dyDescent="0.25">
      <c r="A189" s="75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</row>
    <row r="190" spans="1:15" x14ac:dyDescent="0.25">
      <c r="A190" s="75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</row>
    <row r="191" spans="1:15" x14ac:dyDescent="0.25">
      <c r="A191" s="75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</row>
    <row r="192" spans="1:15" x14ac:dyDescent="0.25">
      <c r="A192" s="75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</row>
    <row r="193" spans="1:15" x14ac:dyDescent="0.25">
      <c r="A193" s="75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</row>
    <row r="194" spans="1:15" x14ac:dyDescent="0.25">
      <c r="A194" s="75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</row>
    <row r="195" spans="1:15" x14ac:dyDescent="0.25">
      <c r="A195" s="75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</row>
    <row r="196" spans="1:15" x14ac:dyDescent="0.25">
      <c r="A196" s="75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</row>
    <row r="197" spans="1:15" x14ac:dyDescent="0.25">
      <c r="A197" s="75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</row>
    <row r="198" spans="1:15" x14ac:dyDescent="0.25">
      <c r="A198" s="75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</row>
    <row r="199" spans="1:15" x14ac:dyDescent="0.25">
      <c r="A199" s="75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</row>
    <row r="200" spans="1:15" x14ac:dyDescent="0.25">
      <c r="A200" s="75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</row>
    <row r="201" spans="1:15" x14ac:dyDescent="0.25">
      <c r="A201" s="75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</row>
    <row r="202" spans="1:15" x14ac:dyDescent="0.25">
      <c r="A202" s="75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</row>
    <row r="203" spans="1:15" x14ac:dyDescent="0.25">
      <c r="A203" s="75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</row>
    <row r="204" spans="1:15" x14ac:dyDescent="0.25">
      <c r="A204" s="75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</row>
    <row r="205" spans="1:15" x14ac:dyDescent="0.25">
      <c r="A205" s="75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</row>
    <row r="206" spans="1:15" x14ac:dyDescent="0.25">
      <c r="A206" s="75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</row>
    <row r="207" spans="1:15" x14ac:dyDescent="0.25">
      <c r="A207" s="75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</row>
    <row r="208" spans="1:15" x14ac:dyDescent="0.25">
      <c r="A208" s="75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</row>
    <row r="209" spans="1:15" x14ac:dyDescent="0.25">
      <c r="A209" s="75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</row>
    <row r="210" spans="1:15" x14ac:dyDescent="0.25">
      <c r="A210" s="75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</row>
    <row r="211" spans="1:15" x14ac:dyDescent="0.25">
      <c r="A211" s="75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</row>
    <row r="212" spans="1:15" x14ac:dyDescent="0.25">
      <c r="A212" s="75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</row>
    <row r="213" spans="1:15" x14ac:dyDescent="0.25">
      <c r="A213" s="75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</row>
    <row r="214" spans="1:15" x14ac:dyDescent="0.25">
      <c r="A214" s="75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</row>
    <row r="215" spans="1:15" x14ac:dyDescent="0.25">
      <c r="A215" s="75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</row>
    <row r="216" spans="1:15" x14ac:dyDescent="0.25">
      <c r="A216" s="75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</row>
    <row r="217" spans="1:15" x14ac:dyDescent="0.25">
      <c r="A217" s="75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</row>
    <row r="218" spans="1:15" x14ac:dyDescent="0.25">
      <c r="A218" s="75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</row>
    <row r="219" spans="1:15" x14ac:dyDescent="0.25">
      <c r="A219" s="75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</row>
    <row r="220" spans="1:15" x14ac:dyDescent="0.25">
      <c r="A220" s="75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</row>
    <row r="221" spans="1:15" x14ac:dyDescent="0.25">
      <c r="A221" s="75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</row>
    <row r="222" spans="1:15" x14ac:dyDescent="0.25">
      <c r="A222" s="75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</row>
    <row r="223" spans="1:15" x14ac:dyDescent="0.25">
      <c r="A223" s="75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</row>
    <row r="224" spans="1:15" x14ac:dyDescent="0.25">
      <c r="A224" s="75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</row>
    <row r="225" spans="1:15" x14ac:dyDescent="0.25">
      <c r="A225" s="75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</row>
    <row r="226" spans="1:15" x14ac:dyDescent="0.25">
      <c r="A226" s="75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</row>
    <row r="227" spans="1:15" x14ac:dyDescent="0.25">
      <c r="A227" s="75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</row>
    <row r="228" spans="1:15" x14ac:dyDescent="0.25">
      <c r="A228" s="75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</row>
    <row r="229" spans="1:15" x14ac:dyDescent="0.25">
      <c r="A229" s="75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</row>
    <row r="230" spans="1:15" x14ac:dyDescent="0.25">
      <c r="A230" s="75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</row>
    <row r="231" spans="1:15" x14ac:dyDescent="0.25">
      <c r="A231" s="75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</row>
    <row r="232" spans="1:15" x14ac:dyDescent="0.25">
      <c r="A232" s="75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</row>
    <row r="233" spans="1:15" x14ac:dyDescent="0.25">
      <c r="A233" s="75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</row>
    <row r="234" spans="1:15" x14ac:dyDescent="0.25">
      <c r="A234" s="75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</row>
    <row r="235" spans="1:15" x14ac:dyDescent="0.25">
      <c r="A235" s="75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</row>
    <row r="236" spans="1:15" x14ac:dyDescent="0.25">
      <c r="A236" s="75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</row>
    <row r="237" spans="1:15" x14ac:dyDescent="0.25">
      <c r="A237" s="75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</row>
    <row r="238" spans="1:15" x14ac:dyDescent="0.25">
      <c r="A238" s="75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</row>
    <row r="239" spans="1:15" x14ac:dyDescent="0.25">
      <c r="A239" s="75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</row>
    <row r="240" spans="1:15" x14ac:dyDescent="0.25">
      <c r="A240" s="75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</row>
    <row r="241" spans="1:15" x14ac:dyDescent="0.25">
      <c r="A241" s="75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</row>
    <row r="242" spans="1:15" x14ac:dyDescent="0.25">
      <c r="A242" s="75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</row>
    <row r="243" spans="1:15" x14ac:dyDescent="0.25">
      <c r="A243" s="75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</row>
    <row r="244" spans="1:15" x14ac:dyDescent="0.25">
      <c r="A244" s="75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</row>
    <row r="245" spans="1:15" x14ac:dyDescent="0.25">
      <c r="A245" s="75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</row>
    <row r="246" spans="1:15" x14ac:dyDescent="0.25">
      <c r="A246" s="75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</row>
    <row r="247" spans="1:15" x14ac:dyDescent="0.25">
      <c r="A247" s="75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</row>
    <row r="248" spans="1:15" x14ac:dyDescent="0.25">
      <c r="A248" s="75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</row>
    <row r="249" spans="1:15" x14ac:dyDescent="0.25">
      <c r="A249" s="75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</row>
    <row r="250" spans="1:15" x14ac:dyDescent="0.25">
      <c r="A250" s="75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</row>
    <row r="251" spans="1:15" x14ac:dyDescent="0.25">
      <c r="A251" s="75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</row>
    <row r="252" spans="1:15" x14ac:dyDescent="0.25">
      <c r="A252" s="75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</row>
    <row r="253" spans="1:15" x14ac:dyDescent="0.25">
      <c r="A253" s="75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</row>
    <row r="254" spans="1:15" x14ac:dyDescent="0.25">
      <c r="A254" s="75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</row>
    <row r="255" spans="1:15" x14ac:dyDescent="0.25">
      <c r="A255" s="75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</row>
    <row r="256" spans="1:15" x14ac:dyDescent="0.25">
      <c r="A256" s="75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</row>
    <row r="257" spans="1:15" x14ac:dyDescent="0.25">
      <c r="A257" s="75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</row>
    <row r="258" spans="1:15" x14ac:dyDescent="0.25">
      <c r="A258" s="75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</row>
    <row r="259" spans="1:15" x14ac:dyDescent="0.25">
      <c r="A259" s="75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</row>
    <row r="260" spans="1:15" x14ac:dyDescent="0.25">
      <c r="A260" s="75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</row>
    <row r="261" spans="1:15" x14ac:dyDescent="0.25">
      <c r="A261" s="75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</row>
    <row r="262" spans="1:15" x14ac:dyDescent="0.25">
      <c r="A262" s="75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</row>
    <row r="263" spans="1:15" x14ac:dyDescent="0.25">
      <c r="A263" s="75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</row>
    <row r="264" spans="1:15" x14ac:dyDescent="0.25">
      <c r="A264" s="75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</row>
    <row r="265" spans="1:15" x14ac:dyDescent="0.25">
      <c r="A265" s="75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</row>
    <row r="266" spans="1:15" x14ac:dyDescent="0.25">
      <c r="A266" s="75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</row>
    <row r="267" spans="1:15" x14ac:dyDescent="0.25">
      <c r="A267" s="75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</row>
    <row r="268" spans="1:15" x14ac:dyDescent="0.25">
      <c r="A268" s="75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</row>
    <row r="269" spans="1:15" x14ac:dyDescent="0.25">
      <c r="A269" s="75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</row>
    <row r="270" spans="1:15" x14ac:dyDescent="0.25">
      <c r="A270" s="75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</row>
    <row r="271" spans="1:15" x14ac:dyDescent="0.25">
      <c r="A271" s="75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</row>
    <row r="272" spans="1:15" x14ac:dyDescent="0.25">
      <c r="A272" s="75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</row>
    <row r="273" spans="1:15" x14ac:dyDescent="0.25">
      <c r="A273" s="75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</row>
    <row r="274" spans="1:15" x14ac:dyDescent="0.25">
      <c r="A274" s="75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</row>
    <row r="275" spans="1:15" x14ac:dyDescent="0.25">
      <c r="A275" s="75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</row>
    <row r="276" spans="1:15" x14ac:dyDescent="0.25">
      <c r="A276" s="75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</row>
    <row r="277" spans="1:15" x14ac:dyDescent="0.25">
      <c r="A277" s="75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</row>
    <row r="278" spans="1:15" x14ac:dyDescent="0.25">
      <c r="A278" s="75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</row>
    <row r="279" spans="1:15" x14ac:dyDescent="0.25">
      <c r="A279" s="75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</row>
    <row r="280" spans="1:15" x14ac:dyDescent="0.25">
      <c r="A280" s="75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</row>
    <row r="281" spans="1:15" x14ac:dyDescent="0.25">
      <c r="A281" s="75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</row>
    <row r="282" spans="1:15" x14ac:dyDescent="0.25">
      <c r="A282" s="75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</row>
    <row r="283" spans="1:15" x14ac:dyDescent="0.25">
      <c r="A283" s="75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</row>
    <row r="284" spans="1:15" x14ac:dyDescent="0.25">
      <c r="A284" s="75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</row>
    <row r="285" spans="1:15" x14ac:dyDescent="0.25">
      <c r="A285" s="75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</row>
    <row r="286" spans="1:15" x14ac:dyDescent="0.25">
      <c r="A286" s="75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</row>
    <row r="287" spans="1:15" x14ac:dyDescent="0.25">
      <c r="A287" s="75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</row>
    <row r="288" spans="1:15" x14ac:dyDescent="0.25">
      <c r="A288" s="75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</row>
    <row r="289" spans="1:15" x14ac:dyDescent="0.25">
      <c r="A289" s="75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</row>
    <row r="290" spans="1:15" x14ac:dyDescent="0.25">
      <c r="A290" s="75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</row>
    <row r="291" spans="1:15" x14ac:dyDescent="0.25">
      <c r="A291" s="75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</row>
    <row r="292" spans="1:15" x14ac:dyDescent="0.25">
      <c r="A292" s="75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</row>
    <row r="293" spans="1:15" x14ac:dyDescent="0.25">
      <c r="A293" s="75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</row>
    <row r="294" spans="1:15" x14ac:dyDescent="0.25">
      <c r="A294" s="75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</row>
    <row r="295" spans="1:15" x14ac:dyDescent="0.25">
      <c r="A295" s="75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</row>
    <row r="296" spans="1:15" x14ac:dyDescent="0.25">
      <c r="A296" s="75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</row>
    <row r="297" spans="1:15" x14ac:dyDescent="0.25">
      <c r="A297" s="75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</row>
    <row r="298" spans="1:15" x14ac:dyDescent="0.25">
      <c r="A298" s="75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</row>
    <row r="299" spans="1:15" x14ac:dyDescent="0.25">
      <c r="A299" s="75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</row>
    <row r="300" spans="1:15" x14ac:dyDescent="0.25">
      <c r="A300" s="75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</row>
    <row r="301" spans="1:15" x14ac:dyDescent="0.25">
      <c r="A301" s="75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</row>
    <row r="302" spans="1:15" x14ac:dyDescent="0.25">
      <c r="A302" s="75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</row>
    <row r="303" spans="1:15" x14ac:dyDescent="0.25">
      <c r="A303" s="75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</row>
    <row r="304" spans="1:15" x14ac:dyDescent="0.25">
      <c r="A304" s="75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</row>
    <row r="305" spans="1:15" x14ac:dyDescent="0.25">
      <c r="A305" s="75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</row>
    <row r="306" spans="1:15" x14ac:dyDescent="0.25">
      <c r="A306" s="75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</row>
    <row r="307" spans="1:15" x14ac:dyDescent="0.25">
      <c r="A307" s="75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</row>
    <row r="308" spans="1:15" x14ac:dyDescent="0.25">
      <c r="A308" s="75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</row>
    <row r="309" spans="1:15" x14ac:dyDescent="0.25">
      <c r="A309" s="75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</row>
    <row r="310" spans="1:15" x14ac:dyDescent="0.25">
      <c r="A310" s="75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</row>
    <row r="311" spans="1:15" x14ac:dyDescent="0.25">
      <c r="A311" s="75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</row>
    <row r="312" spans="1:15" x14ac:dyDescent="0.25">
      <c r="A312" s="75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</row>
    <row r="313" spans="1:15" x14ac:dyDescent="0.25">
      <c r="A313" s="75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</row>
    <row r="314" spans="1:15" x14ac:dyDescent="0.25">
      <c r="A314" s="75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</row>
    <row r="315" spans="1:15" x14ac:dyDescent="0.25">
      <c r="A315" s="75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</row>
    <row r="316" spans="1:15" x14ac:dyDescent="0.25">
      <c r="A316" s="75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</row>
    <row r="317" spans="1:15" x14ac:dyDescent="0.25">
      <c r="A317" s="75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</row>
    <row r="318" spans="1:15" x14ac:dyDescent="0.25">
      <c r="A318" s="75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</row>
    <row r="319" spans="1:15" x14ac:dyDescent="0.25">
      <c r="A319" s="75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</row>
    <row r="320" spans="1:15" x14ac:dyDescent="0.25">
      <c r="A320" s="75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</row>
    <row r="321" spans="1:15" x14ac:dyDescent="0.25">
      <c r="A321" s="75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</row>
    <row r="322" spans="1:15" x14ac:dyDescent="0.25">
      <c r="A322" s="75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</row>
    <row r="323" spans="1:15" x14ac:dyDescent="0.25">
      <c r="A323" s="75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</row>
    <row r="324" spans="1:15" x14ac:dyDescent="0.25">
      <c r="A324" s="75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</row>
    <row r="325" spans="1:15" x14ac:dyDescent="0.25">
      <c r="A325" s="75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</row>
    <row r="326" spans="1:15" x14ac:dyDescent="0.25">
      <c r="A326" s="75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</row>
    <row r="327" spans="1:15" x14ac:dyDescent="0.25">
      <c r="A327" s="75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</row>
    <row r="328" spans="1:15" x14ac:dyDescent="0.25">
      <c r="A328" s="75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</row>
    <row r="329" spans="1:15" x14ac:dyDescent="0.25">
      <c r="A329" s="75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</row>
    <row r="330" spans="1:15" x14ac:dyDescent="0.25">
      <c r="A330" s="75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</row>
    <row r="331" spans="1:15" x14ac:dyDescent="0.25">
      <c r="A331" s="75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</row>
    <row r="332" spans="1:15" x14ac:dyDescent="0.25">
      <c r="A332" s="75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</row>
    <row r="333" spans="1:15" x14ac:dyDescent="0.25">
      <c r="A333" s="75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</row>
    <row r="334" spans="1:15" x14ac:dyDescent="0.25">
      <c r="A334" s="75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</row>
    <row r="335" spans="1:15" x14ac:dyDescent="0.25">
      <c r="A335" s="75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</row>
    <row r="336" spans="1:15" x14ac:dyDescent="0.25">
      <c r="A336" s="75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</row>
    <row r="337" spans="1:15" x14ac:dyDescent="0.25">
      <c r="A337" s="75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</row>
    <row r="338" spans="1:15" x14ac:dyDescent="0.25">
      <c r="A338" s="75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</row>
    <row r="339" spans="1:15" x14ac:dyDescent="0.25">
      <c r="A339" s="75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</row>
    <row r="340" spans="1:15" x14ac:dyDescent="0.25">
      <c r="A340" s="75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</row>
    <row r="341" spans="1:15" x14ac:dyDescent="0.25">
      <c r="A341" s="75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</row>
    <row r="342" spans="1:15" x14ac:dyDescent="0.25">
      <c r="A342" s="75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</row>
    <row r="343" spans="1:15" x14ac:dyDescent="0.25">
      <c r="A343" s="75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</row>
    <row r="344" spans="1:15" x14ac:dyDescent="0.25">
      <c r="A344" s="75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</row>
    <row r="345" spans="1:15" x14ac:dyDescent="0.25">
      <c r="A345" s="75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</row>
    <row r="346" spans="1:15" x14ac:dyDescent="0.25">
      <c r="A346" s="75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</row>
    <row r="347" spans="1:15" x14ac:dyDescent="0.25">
      <c r="A347" s="75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</row>
    <row r="348" spans="1:15" x14ac:dyDescent="0.25">
      <c r="A348" s="75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</row>
    <row r="349" spans="1:15" x14ac:dyDescent="0.25">
      <c r="A349" s="75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</row>
    <row r="350" spans="1:15" x14ac:dyDescent="0.25">
      <c r="A350" s="75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</row>
    <row r="351" spans="1:15" x14ac:dyDescent="0.25">
      <c r="A351" s="75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</row>
    <row r="352" spans="1:15" x14ac:dyDescent="0.25">
      <c r="A352" s="75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</row>
    <row r="353" spans="1:15" x14ac:dyDescent="0.25">
      <c r="A353" s="75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</row>
    <row r="354" spans="1:15" x14ac:dyDescent="0.25">
      <c r="A354" s="75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</row>
    <row r="355" spans="1:15" x14ac:dyDescent="0.25">
      <c r="A355" s="75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</row>
    <row r="356" spans="1:15" x14ac:dyDescent="0.25">
      <c r="A356" s="75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</row>
    <row r="357" spans="1:15" x14ac:dyDescent="0.25">
      <c r="A357" s="75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</row>
    <row r="358" spans="1:15" x14ac:dyDescent="0.25">
      <c r="A358" s="75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</row>
    <row r="359" spans="1:15" x14ac:dyDescent="0.25">
      <c r="A359" s="75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</row>
    <row r="360" spans="1:15" x14ac:dyDescent="0.25">
      <c r="A360" s="75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</row>
    <row r="361" spans="1:15" x14ac:dyDescent="0.25">
      <c r="A361" s="75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</row>
    <row r="362" spans="1:15" x14ac:dyDescent="0.25">
      <c r="A362" s="75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</row>
    <row r="363" spans="1:15" x14ac:dyDescent="0.25">
      <c r="A363" s="75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</row>
    <row r="364" spans="1:15" x14ac:dyDescent="0.25">
      <c r="A364" s="75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</row>
    <row r="365" spans="1:15" x14ac:dyDescent="0.25">
      <c r="A365" s="75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</row>
    <row r="366" spans="1:15" x14ac:dyDescent="0.25">
      <c r="A366" s="75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</row>
    <row r="367" spans="1:15" x14ac:dyDescent="0.25">
      <c r="A367" s="75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</row>
    <row r="368" spans="1:15" x14ac:dyDescent="0.25">
      <c r="A368" s="75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</row>
    <row r="369" spans="1:15" x14ac:dyDescent="0.25">
      <c r="A369" s="75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</row>
    <row r="370" spans="1:15" x14ac:dyDescent="0.25">
      <c r="A370" s="75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</row>
    <row r="371" spans="1:15" x14ac:dyDescent="0.25">
      <c r="A371" s="75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</row>
    <row r="372" spans="1:15" x14ac:dyDescent="0.25">
      <c r="A372" s="75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</row>
    <row r="373" spans="1:15" x14ac:dyDescent="0.25">
      <c r="A373" s="75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</row>
    <row r="374" spans="1:15" x14ac:dyDescent="0.25">
      <c r="A374" s="75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</row>
    <row r="375" spans="1:15" x14ac:dyDescent="0.25">
      <c r="A375" s="75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</row>
    <row r="376" spans="1:15" x14ac:dyDescent="0.25">
      <c r="A376" s="75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</row>
    <row r="377" spans="1:15" x14ac:dyDescent="0.25">
      <c r="A377" s="75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</row>
    <row r="378" spans="1:15" x14ac:dyDescent="0.25">
      <c r="A378" s="75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</row>
    <row r="379" spans="1:15" x14ac:dyDescent="0.25">
      <c r="A379" s="75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</row>
    <row r="380" spans="1:15" x14ac:dyDescent="0.25">
      <c r="A380" s="75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</row>
    <row r="381" spans="1:15" x14ac:dyDescent="0.25">
      <c r="A381" s="75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</row>
    <row r="382" spans="1:15" x14ac:dyDescent="0.25">
      <c r="A382" s="75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</row>
    <row r="383" spans="1:15" x14ac:dyDescent="0.25">
      <c r="A383" s="75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</row>
    <row r="384" spans="1:15" x14ac:dyDescent="0.25">
      <c r="A384" s="75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</row>
    <row r="385" spans="1:15" x14ac:dyDescent="0.25">
      <c r="A385" s="75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</row>
    <row r="386" spans="1:15" x14ac:dyDescent="0.25">
      <c r="A386" s="75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</row>
    <row r="387" spans="1:15" x14ac:dyDescent="0.25">
      <c r="A387" s="75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</row>
    <row r="388" spans="1:15" x14ac:dyDescent="0.25">
      <c r="A388" s="75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</row>
    <row r="389" spans="1:15" x14ac:dyDescent="0.25">
      <c r="A389" s="75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</row>
    <row r="390" spans="1:15" x14ac:dyDescent="0.25">
      <c r="A390" s="75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</row>
    <row r="391" spans="1:15" x14ac:dyDescent="0.25">
      <c r="A391" s="75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</row>
    <row r="392" spans="1:15" x14ac:dyDescent="0.25">
      <c r="A392" s="75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</row>
    <row r="393" spans="1:15" x14ac:dyDescent="0.25">
      <c r="A393" s="75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</row>
    <row r="394" spans="1:15" x14ac:dyDescent="0.25">
      <c r="A394" s="75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</row>
    <row r="395" spans="1:15" x14ac:dyDescent="0.25">
      <c r="A395" s="75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</row>
    <row r="396" spans="1:15" x14ac:dyDescent="0.25">
      <c r="A396" s="75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</row>
    <row r="397" spans="1:15" x14ac:dyDescent="0.25">
      <c r="A397" s="75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</row>
    <row r="398" spans="1:15" x14ac:dyDescent="0.25">
      <c r="A398" s="75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</row>
    <row r="399" spans="1:15" x14ac:dyDescent="0.25">
      <c r="A399" s="75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</row>
    <row r="400" spans="1:15" x14ac:dyDescent="0.25">
      <c r="A400" s="75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</row>
    <row r="401" spans="1:15" x14ac:dyDescent="0.25">
      <c r="A401" s="75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</row>
    <row r="402" spans="1:15" x14ac:dyDescent="0.25">
      <c r="A402" s="75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</row>
    <row r="403" spans="1:15" x14ac:dyDescent="0.25">
      <c r="A403" s="75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</row>
    <row r="404" spans="1:15" x14ac:dyDescent="0.25">
      <c r="A404" s="75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</row>
    <row r="405" spans="1:15" x14ac:dyDescent="0.25">
      <c r="A405" s="75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</row>
    <row r="406" spans="1:15" x14ac:dyDescent="0.25">
      <c r="A406" s="75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</row>
    <row r="407" spans="1:15" x14ac:dyDescent="0.25">
      <c r="A407" s="75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</row>
    <row r="408" spans="1:15" x14ac:dyDescent="0.25">
      <c r="A408" s="75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</row>
    <row r="409" spans="1:15" x14ac:dyDescent="0.25">
      <c r="A409" s="75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</row>
    <row r="410" spans="1:15" x14ac:dyDescent="0.25">
      <c r="A410" s="75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</row>
    <row r="411" spans="1:15" x14ac:dyDescent="0.25">
      <c r="A411" s="75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</row>
    <row r="412" spans="1:15" x14ac:dyDescent="0.25">
      <c r="A412" s="75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</row>
    <row r="413" spans="1:15" x14ac:dyDescent="0.25">
      <c r="A413" s="75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</row>
    <row r="414" spans="1:15" x14ac:dyDescent="0.25">
      <c r="A414" s="75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</row>
    <row r="415" spans="1:15" x14ac:dyDescent="0.25">
      <c r="A415" s="75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</row>
    <row r="416" spans="1:15" x14ac:dyDescent="0.25">
      <c r="A416" s="75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</row>
    <row r="417" spans="1:15" x14ac:dyDescent="0.25">
      <c r="A417" s="75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</row>
    <row r="418" spans="1:15" x14ac:dyDescent="0.25">
      <c r="A418" s="75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</row>
    <row r="419" spans="1:15" x14ac:dyDescent="0.25">
      <c r="A419" s="75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</row>
    <row r="420" spans="1:15" x14ac:dyDescent="0.25">
      <c r="A420" s="75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</row>
    <row r="421" spans="1:15" x14ac:dyDescent="0.25">
      <c r="A421" s="75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</row>
    <row r="422" spans="1:15" x14ac:dyDescent="0.25">
      <c r="A422" s="75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</row>
    <row r="423" spans="1:15" x14ac:dyDescent="0.25">
      <c r="A423" s="75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</row>
    <row r="424" spans="1:15" x14ac:dyDescent="0.25">
      <c r="A424" s="75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</row>
    <row r="425" spans="1:15" x14ac:dyDescent="0.25">
      <c r="A425" s="75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</row>
    <row r="426" spans="1:15" x14ac:dyDescent="0.25">
      <c r="A426" s="75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</row>
    <row r="427" spans="1:15" x14ac:dyDescent="0.25">
      <c r="A427" s="75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</row>
    <row r="428" spans="1:15" x14ac:dyDescent="0.25">
      <c r="A428" s="75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</row>
    <row r="429" spans="1:15" x14ac:dyDescent="0.25">
      <c r="A429" s="75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</row>
    <row r="430" spans="1:15" x14ac:dyDescent="0.25">
      <c r="A430" s="75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</row>
    <row r="431" spans="1:15" x14ac:dyDescent="0.25">
      <c r="A431" s="75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</row>
    <row r="432" spans="1:15" x14ac:dyDescent="0.25">
      <c r="A432" s="75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</row>
    <row r="433" spans="1:15" x14ac:dyDescent="0.25">
      <c r="A433" s="75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</row>
    <row r="434" spans="1:15" x14ac:dyDescent="0.25">
      <c r="A434" s="75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</row>
    <row r="435" spans="1:15" x14ac:dyDescent="0.25">
      <c r="A435" s="75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</row>
    <row r="436" spans="1:15" x14ac:dyDescent="0.25">
      <c r="A436" s="75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</row>
    <row r="437" spans="1:15" x14ac:dyDescent="0.25">
      <c r="A437" s="75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</row>
    <row r="438" spans="1:15" x14ac:dyDescent="0.25">
      <c r="A438" s="75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</row>
    <row r="439" spans="1:15" x14ac:dyDescent="0.25">
      <c r="A439" s="75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</row>
    <row r="440" spans="1:15" x14ac:dyDescent="0.25">
      <c r="A440" s="75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</row>
    <row r="441" spans="1:15" x14ac:dyDescent="0.25">
      <c r="A441" s="75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</row>
    <row r="442" spans="1:15" x14ac:dyDescent="0.25">
      <c r="A442" s="75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</row>
    <row r="443" spans="1:15" x14ac:dyDescent="0.25">
      <c r="A443" s="75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</row>
    <row r="444" spans="1:15" x14ac:dyDescent="0.25">
      <c r="A444" s="75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</row>
    <row r="445" spans="1:15" x14ac:dyDescent="0.25">
      <c r="A445" s="75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</row>
    <row r="446" spans="1:15" x14ac:dyDescent="0.25">
      <c r="A446" s="75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</row>
    <row r="447" spans="1:15" x14ac:dyDescent="0.25">
      <c r="A447" s="75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</row>
    <row r="448" spans="1:15" x14ac:dyDescent="0.25">
      <c r="A448" s="75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</row>
    <row r="449" spans="1:15" x14ac:dyDescent="0.25">
      <c r="A449" s="75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</row>
    <row r="450" spans="1:15" x14ac:dyDescent="0.25">
      <c r="A450" s="75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</row>
    <row r="451" spans="1:15" x14ac:dyDescent="0.25">
      <c r="A451" s="75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</row>
    <row r="452" spans="1:15" x14ac:dyDescent="0.25">
      <c r="A452" s="75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</row>
    <row r="453" spans="1:15" x14ac:dyDescent="0.25">
      <c r="A453" s="75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</row>
    <row r="454" spans="1:15" x14ac:dyDescent="0.25">
      <c r="A454" s="75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</row>
    <row r="455" spans="1:15" x14ac:dyDescent="0.25">
      <c r="A455" s="75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</row>
    <row r="456" spans="1:15" x14ac:dyDescent="0.25">
      <c r="A456" s="75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</row>
    <row r="457" spans="1:15" x14ac:dyDescent="0.25">
      <c r="A457" s="75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</row>
    <row r="458" spans="1:15" x14ac:dyDescent="0.25">
      <c r="A458" s="75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</row>
    <row r="459" spans="1:15" x14ac:dyDescent="0.25">
      <c r="A459" s="75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</row>
    <row r="460" spans="1:15" x14ac:dyDescent="0.25">
      <c r="A460" s="75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</row>
    <row r="461" spans="1:15" x14ac:dyDescent="0.25">
      <c r="A461" s="75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</row>
    <row r="462" spans="1:15" x14ac:dyDescent="0.25">
      <c r="A462" s="75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</row>
    <row r="463" spans="1:15" x14ac:dyDescent="0.25">
      <c r="A463" s="75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</row>
    <row r="464" spans="1:15" x14ac:dyDescent="0.25">
      <c r="A464" s="75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</row>
    <row r="465" spans="1:15" x14ac:dyDescent="0.25">
      <c r="A465" s="75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</row>
    <row r="466" spans="1:15" x14ac:dyDescent="0.25">
      <c r="A466" s="75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</row>
    <row r="467" spans="1:15" x14ac:dyDescent="0.25">
      <c r="A467" s="75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</row>
    <row r="468" spans="1:15" x14ac:dyDescent="0.25">
      <c r="A468" s="75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</row>
    <row r="469" spans="1:15" x14ac:dyDescent="0.25">
      <c r="A469" s="75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</row>
    <row r="470" spans="1:15" x14ac:dyDescent="0.25">
      <c r="A470" s="75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</row>
    <row r="471" spans="1:15" x14ac:dyDescent="0.25">
      <c r="A471" s="75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</row>
    <row r="472" spans="1:15" x14ac:dyDescent="0.25">
      <c r="A472" s="75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</row>
    <row r="473" spans="1:15" x14ac:dyDescent="0.25">
      <c r="A473" s="75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</row>
    <row r="474" spans="1:15" x14ac:dyDescent="0.25">
      <c r="A474" s="75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</row>
    <row r="475" spans="1:15" x14ac:dyDescent="0.25">
      <c r="A475" s="75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</row>
    <row r="476" spans="1:15" x14ac:dyDescent="0.25">
      <c r="A476" s="75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</row>
    <row r="477" spans="1:15" x14ac:dyDescent="0.25">
      <c r="A477" s="75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</row>
    <row r="478" spans="1:15" x14ac:dyDescent="0.25">
      <c r="A478" s="75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</row>
    <row r="479" spans="1:15" x14ac:dyDescent="0.25">
      <c r="A479" s="75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</row>
    <row r="480" spans="1:15" x14ac:dyDescent="0.25">
      <c r="A480" s="75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</row>
    <row r="481" spans="1:15" x14ac:dyDescent="0.25">
      <c r="A481" s="75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</row>
    <row r="482" spans="1:15" x14ac:dyDescent="0.25">
      <c r="A482" s="75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</row>
    <row r="483" spans="1:15" x14ac:dyDescent="0.25">
      <c r="A483" s="75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</row>
    <row r="484" spans="1:15" x14ac:dyDescent="0.25">
      <c r="A484" s="75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</row>
    <row r="485" spans="1:15" x14ac:dyDescent="0.25">
      <c r="A485" s="75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</row>
    <row r="486" spans="1:15" x14ac:dyDescent="0.25">
      <c r="A486" s="75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</row>
    <row r="487" spans="1:15" x14ac:dyDescent="0.25">
      <c r="A487" s="75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</row>
    <row r="488" spans="1:15" x14ac:dyDescent="0.25">
      <c r="A488" s="75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</row>
    <row r="489" spans="1:15" x14ac:dyDescent="0.25">
      <c r="A489" s="75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</row>
    <row r="490" spans="1:15" x14ac:dyDescent="0.25">
      <c r="A490" s="75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</row>
    <row r="491" spans="1:15" x14ac:dyDescent="0.25">
      <c r="A491" s="75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</row>
    <row r="492" spans="1:15" x14ac:dyDescent="0.25">
      <c r="A492" s="75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</row>
    <row r="493" spans="1:15" x14ac:dyDescent="0.25">
      <c r="A493" s="75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</row>
    <row r="494" spans="1:15" x14ac:dyDescent="0.25">
      <c r="A494" s="75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</row>
    <row r="495" spans="1:15" x14ac:dyDescent="0.25">
      <c r="A495" s="75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</row>
    <row r="496" spans="1:15" x14ac:dyDescent="0.25">
      <c r="A496" s="75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</row>
    <row r="497" spans="1:15" x14ac:dyDescent="0.25">
      <c r="A497" s="75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</row>
    <row r="498" spans="1:15" x14ac:dyDescent="0.25">
      <c r="A498" s="75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</row>
    <row r="499" spans="1:15" x14ac:dyDescent="0.25">
      <c r="A499" s="75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</row>
    <row r="500" spans="1:15" x14ac:dyDescent="0.25">
      <c r="A500" s="75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</row>
    <row r="501" spans="1:15" x14ac:dyDescent="0.25">
      <c r="A501" s="75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</row>
    <row r="502" spans="1:15" x14ac:dyDescent="0.25">
      <c r="A502" s="75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</row>
    <row r="503" spans="1:15" x14ac:dyDescent="0.25">
      <c r="A503" s="75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</row>
    <row r="504" spans="1:15" x14ac:dyDescent="0.25">
      <c r="A504" s="75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</row>
    <row r="505" spans="1:15" x14ac:dyDescent="0.25">
      <c r="A505" s="75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</row>
    <row r="506" spans="1:15" x14ac:dyDescent="0.25">
      <c r="A506" s="75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</row>
    <row r="507" spans="1:15" x14ac:dyDescent="0.25">
      <c r="A507" s="75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</row>
    <row r="508" spans="1:15" x14ac:dyDescent="0.25">
      <c r="A508" s="75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</row>
    <row r="509" spans="1:15" x14ac:dyDescent="0.25">
      <c r="A509" s="75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</row>
    <row r="510" spans="1:15" x14ac:dyDescent="0.25">
      <c r="A510" s="75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</row>
    <row r="511" spans="1:15" x14ac:dyDescent="0.25">
      <c r="A511" s="75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</row>
    <row r="512" spans="1:15" x14ac:dyDescent="0.25">
      <c r="A512" s="75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</row>
    <row r="513" spans="1:15" x14ac:dyDescent="0.25">
      <c r="A513" s="75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</row>
    <row r="514" spans="1:15" x14ac:dyDescent="0.25">
      <c r="A514" s="75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</row>
    <row r="515" spans="1:15" x14ac:dyDescent="0.25">
      <c r="A515" s="75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</row>
    <row r="516" spans="1:15" x14ac:dyDescent="0.25">
      <c r="A516" s="75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</row>
    <row r="517" spans="1:15" x14ac:dyDescent="0.25">
      <c r="A517" s="75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</row>
    <row r="518" spans="1:15" x14ac:dyDescent="0.25">
      <c r="A518" s="75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</row>
    <row r="519" spans="1:15" x14ac:dyDescent="0.25">
      <c r="A519" s="75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</row>
    <row r="520" spans="1:15" x14ac:dyDescent="0.25">
      <c r="A520" s="75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</row>
    <row r="521" spans="1:15" x14ac:dyDescent="0.25">
      <c r="A521" s="75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</row>
    <row r="522" spans="1:15" x14ac:dyDescent="0.25">
      <c r="A522" s="75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</row>
    <row r="523" spans="1:15" x14ac:dyDescent="0.25">
      <c r="A523" s="75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</row>
    <row r="524" spans="1:15" x14ac:dyDescent="0.25">
      <c r="A524" s="75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</row>
    <row r="525" spans="1:15" x14ac:dyDescent="0.25">
      <c r="A525" s="75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</row>
    <row r="526" spans="1:15" x14ac:dyDescent="0.25">
      <c r="A526" s="75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</row>
    <row r="527" spans="1:15" x14ac:dyDescent="0.25">
      <c r="A527" s="75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</row>
    <row r="528" spans="1:15" x14ac:dyDescent="0.25">
      <c r="A528" s="75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</row>
    <row r="529" spans="1:15" x14ac:dyDescent="0.25">
      <c r="A529" s="75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</row>
    <row r="530" spans="1:15" x14ac:dyDescent="0.25">
      <c r="A530" s="75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</row>
    <row r="531" spans="1:15" x14ac:dyDescent="0.25">
      <c r="A531" s="75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</row>
    <row r="532" spans="1:15" x14ac:dyDescent="0.25">
      <c r="A532" s="75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</row>
    <row r="533" spans="1:15" x14ac:dyDescent="0.25">
      <c r="A533" s="75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</row>
    <row r="534" spans="1:15" x14ac:dyDescent="0.25">
      <c r="A534" s="75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</row>
    <row r="535" spans="1:15" x14ac:dyDescent="0.25">
      <c r="A535" s="75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</row>
    <row r="536" spans="1:15" x14ac:dyDescent="0.25">
      <c r="A536" s="75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</row>
    <row r="537" spans="1:15" x14ac:dyDescent="0.25">
      <c r="A537" s="75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</row>
    <row r="538" spans="1:15" x14ac:dyDescent="0.25">
      <c r="A538" s="75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</row>
    <row r="539" spans="1:15" x14ac:dyDescent="0.25">
      <c r="A539" s="75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</row>
    <row r="540" spans="1:15" x14ac:dyDescent="0.25">
      <c r="A540" s="75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</row>
    <row r="541" spans="1:15" x14ac:dyDescent="0.25">
      <c r="A541" s="75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</row>
    <row r="542" spans="1:15" x14ac:dyDescent="0.25">
      <c r="A542" s="75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</row>
    <row r="543" spans="1:15" x14ac:dyDescent="0.25">
      <c r="A543" s="75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</row>
    <row r="544" spans="1:15" x14ac:dyDescent="0.25">
      <c r="A544" s="75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</row>
    <row r="545" spans="1:15" x14ac:dyDescent="0.25">
      <c r="A545" s="75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</row>
    <row r="546" spans="1:15" x14ac:dyDescent="0.25">
      <c r="A546" s="75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</row>
    <row r="547" spans="1:15" x14ac:dyDescent="0.25">
      <c r="A547" s="75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</row>
    <row r="548" spans="1:15" x14ac:dyDescent="0.25">
      <c r="A548" s="75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</row>
    <row r="549" spans="1:15" x14ac:dyDescent="0.25">
      <c r="A549" s="75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</row>
    <row r="550" spans="1:15" x14ac:dyDescent="0.25">
      <c r="A550" s="75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</row>
    <row r="551" spans="1:15" x14ac:dyDescent="0.25">
      <c r="A551" s="75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</row>
    <row r="552" spans="1:15" x14ac:dyDescent="0.25">
      <c r="A552" s="75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</row>
    <row r="553" spans="1:15" x14ac:dyDescent="0.25">
      <c r="A553" s="75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</row>
    <row r="554" spans="1:15" x14ac:dyDescent="0.25">
      <c r="A554" s="75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</row>
    <row r="555" spans="1:15" x14ac:dyDescent="0.25">
      <c r="A555" s="75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</row>
    <row r="556" spans="1:15" x14ac:dyDescent="0.25">
      <c r="A556" s="75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</row>
    <row r="557" spans="1:15" x14ac:dyDescent="0.25">
      <c r="A557" s="75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</row>
    <row r="558" spans="1:15" x14ac:dyDescent="0.25">
      <c r="A558" s="75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</row>
    <row r="559" spans="1:15" x14ac:dyDescent="0.25">
      <c r="A559" s="75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</row>
    <row r="560" spans="1:15" x14ac:dyDescent="0.25">
      <c r="A560" s="75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</row>
    <row r="561" spans="1:15" x14ac:dyDescent="0.25">
      <c r="A561" s="75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</row>
    <row r="562" spans="1:15" x14ac:dyDescent="0.25">
      <c r="A562" s="75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</row>
    <row r="563" spans="1:15" x14ac:dyDescent="0.25">
      <c r="A563" s="75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</row>
    <row r="564" spans="1:15" x14ac:dyDescent="0.25">
      <c r="A564" s="75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</row>
    <row r="565" spans="1:15" x14ac:dyDescent="0.25">
      <c r="A565" s="75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</row>
    <row r="566" spans="1:15" x14ac:dyDescent="0.25">
      <c r="A566" s="75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</row>
    <row r="567" spans="1:15" x14ac:dyDescent="0.25">
      <c r="A567" s="75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</row>
    <row r="568" spans="1:15" x14ac:dyDescent="0.25">
      <c r="A568" s="75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</row>
    <row r="569" spans="1:15" x14ac:dyDescent="0.25">
      <c r="A569" s="75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</row>
    <row r="570" spans="1:15" x14ac:dyDescent="0.25">
      <c r="A570" s="75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</row>
    <row r="571" spans="1:15" x14ac:dyDescent="0.25">
      <c r="A571" s="75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</row>
    <row r="572" spans="1:15" x14ac:dyDescent="0.25">
      <c r="A572" s="75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</row>
    <row r="573" spans="1:15" x14ac:dyDescent="0.25">
      <c r="A573" s="75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</row>
    <row r="574" spans="1:15" x14ac:dyDescent="0.25">
      <c r="A574" s="75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</row>
    <row r="575" spans="1:15" x14ac:dyDescent="0.25">
      <c r="A575" s="75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</row>
    <row r="576" spans="1:15" x14ac:dyDescent="0.25">
      <c r="A576" s="75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</row>
    <row r="577" spans="1:15" x14ac:dyDescent="0.25">
      <c r="A577" s="75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</row>
    <row r="578" spans="1:15" x14ac:dyDescent="0.25">
      <c r="A578" s="75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</row>
    <row r="579" spans="1:15" x14ac:dyDescent="0.25">
      <c r="A579" s="75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</row>
    <row r="580" spans="1:15" x14ac:dyDescent="0.25">
      <c r="A580" s="75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</row>
    <row r="581" spans="1:15" x14ac:dyDescent="0.25">
      <c r="A581" s="75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</row>
    <row r="582" spans="1:15" x14ac:dyDescent="0.25">
      <c r="A582" s="75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</row>
    <row r="583" spans="1:15" x14ac:dyDescent="0.25">
      <c r="A583" s="75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</row>
    <row r="584" spans="1:15" x14ac:dyDescent="0.25">
      <c r="A584" s="75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</row>
    <row r="585" spans="1:15" x14ac:dyDescent="0.25">
      <c r="A585" s="75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</row>
    <row r="586" spans="1:15" x14ac:dyDescent="0.25">
      <c r="A586" s="75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</row>
    <row r="587" spans="1:15" x14ac:dyDescent="0.25">
      <c r="A587" s="75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</row>
    <row r="588" spans="1:15" x14ac:dyDescent="0.25">
      <c r="A588" s="75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</row>
    <row r="589" spans="1:15" x14ac:dyDescent="0.25">
      <c r="A589" s="75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</row>
    <row r="590" spans="1:15" x14ac:dyDescent="0.25">
      <c r="A590" s="75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</row>
    <row r="591" spans="1:15" x14ac:dyDescent="0.25">
      <c r="A591" s="75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</row>
    <row r="592" spans="1:15" x14ac:dyDescent="0.25">
      <c r="A592" s="75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</row>
    <row r="593" spans="1:15" x14ac:dyDescent="0.25">
      <c r="A593" s="75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</row>
    <row r="594" spans="1:15" x14ac:dyDescent="0.25">
      <c r="A594" s="75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</row>
    <row r="595" spans="1:15" x14ac:dyDescent="0.25">
      <c r="A595" s="75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</row>
    <row r="596" spans="1:15" x14ac:dyDescent="0.25">
      <c r="A596" s="75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</row>
    <row r="597" spans="1:15" x14ac:dyDescent="0.25">
      <c r="A597" s="75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</row>
    <row r="598" spans="1:15" x14ac:dyDescent="0.25">
      <c r="A598" s="75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</row>
    <row r="599" spans="1:15" x14ac:dyDescent="0.25">
      <c r="A599" s="75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</row>
    <row r="600" spans="1:15" x14ac:dyDescent="0.25">
      <c r="A600" s="75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</row>
    <row r="601" spans="1:15" x14ac:dyDescent="0.25">
      <c r="A601" s="75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</row>
    <row r="602" spans="1:15" x14ac:dyDescent="0.25">
      <c r="A602" s="75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</row>
    <row r="603" spans="1:15" x14ac:dyDescent="0.25">
      <c r="A603" s="75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</row>
    <row r="604" spans="1:15" x14ac:dyDescent="0.25">
      <c r="A604" s="75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</row>
    <row r="605" spans="1:15" x14ac:dyDescent="0.25">
      <c r="A605" s="75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</row>
    <row r="606" spans="1:15" x14ac:dyDescent="0.25">
      <c r="A606" s="75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</row>
    <row r="607" spans="1:15" x14ac:dyDescent="0.25">
      <c r="A607" s="75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</row>
    <row r="608" spans="1:15" x14ac:dyDescent="0.25">
      <c r="A608" s="75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</row>
    <row r="609" spans="1:15" x14ac:dyDescent="0.25">
      <c r="A609" s="75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</row>
    <row r="610" spans="1:15" x14ac:dyDescent="0.25">
      <c r="A610" s="75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</row>
    <row r="611" spans="1:15" x14ac:dyDescent="0.25">
      <c r="A611" s="75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</row>
    <row r="612" spans="1:15" x14ac:dyDescent="0.25">
      <c r="A612" s="75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</row>
    <row r="613" spans="1:15" x14ac:dyDescent="0.25">
      <c r="A613" s="75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</row>
    <row r="614" spans="1:15" x14ac:dyDescent="0.25">
      <c r="A614" s="75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</row>
    <row r="615" spans="1:15" x14ac:dyDescent="0.25">
      <c r="A615" s="75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</row>
    <row r="616" spans="1:15" x14ac:dyDescent="0.25">
      <c r="A616" s="75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</row>
    <row r="617" spans="1:15" x14ac:dyDescent="0.25">
      <c r="A617" s="75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</row>
    <row r="618" spans="1:15" x14ac:dyDescent="0.25">
      <c r="A618" s="75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</row>
    <row r="619" spans="1:15" x14ac:dyDescent="0.25">
      <c r="A619" s="75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</row>
    <row r="620" spans="1:15" x14ac:dyDescent="0.25">
      <c r="A620" s="75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</row>
    <row r="621" spans="1:15" x14ac:dyDescent="0.25">
      <c r="A621" s="75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</row>
    <row r="622" spans="1:15" x14ac:dyDescent="0.25">
      <c r="A622" s="75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</row>
    <row r="623" spans="1:15" x14ac:dyDescent="0.25">
      <c r="A623" s="75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</row>
    <row r="624" spans="1:15" x14ac:dyDescent="0.25">
      <c r="A624" s="75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</row>
    <row r="625" spans="1:15" x14ac:dyDescent="0.25">
      <c r="A625" s="75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</row>
    <row r="626" spans="1:15" x14ac:dyDescent="0.25">
      <c r="A626" s="75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</row>
    <row r="627" spans="1:15" x14ac:dyDescent="0.25">
      <c r="A627" s="75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</row>
    <row r="628" spans="1:15" x14ac:dyDescent="0.25">
      <c r="A628" s="75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</row>
    <row r="629" spans="1:15" x14ac:dyDescent="0.25">
      <c r="A629" s="75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</row>
    <row r="630" spans="1:15" x14ac:dyDescent="0.25">
      <c r="A630" s="75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</row>
    <row r="631" spans="1:15" x14ac:dyDescent="0.25">
      <c r="A631" s="75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</row>
    <row r="632" spans="1:15" x14ac:dyDescent="0.25">
      <c r="A632" s="75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</row>
    <row r="633" spans="1:15" x14ac:dyDescent="0.25">
      <c r="A633" s="75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</row>
    <row r="634" spans="1:15" x14ac:dyDescent="0.25">
      <c r="A634" s="75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</row>
    <row r="635" spans="1:15" x14ac:dyDescent="0.25">
      <c r="A635" s="75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</row>
    <row r="636" spans="1:15" x14ac:dyDescent="0.25">
      <c r="A636" s="75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</row>
    <row r="637" spans="1:15" x14ac:dyDescent="0.25">
      <c r="A637" s="75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</row>
    <row r="638" spans="1:15" x14ac:dyDescent="0.25">
      <c r="A638" s="75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</row>
    <row r="639" spans="1:15" x14ac:dyDescent="0.25">
      <c r="A639" s="75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</row>
    <row r="640" spans="1:15" x14ac:dyDescent="0.25">
      <c r="A640" s="75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</row>
    <row r="641" spans="1:15" x14ac:dyDescent="0.25">
      <c r="A641" s="75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</row>
    <row r="642" spans="1:15" x14ac:dyDescent="0.25">
      <c r="A642" s="75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</row>
    <row r="643" spans="1:15" x14ac:dyDescent="0.25">
      <c r="A643" s="75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</row>
    <row r="644" spans="1:15" x14ac:dyDescent="0.25">
      <c r="A644" s="75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</row>
    <row r="645" spans="1:15" x14ac:dyDescent="0.25">
      <c r="A645" s="75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</row>
    <row r="646" spans="1:15" x14ac:dyDescent="0.25">
      <c r="A646" s="75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</row>
    <row r="647" spans="1:15" x14ac:dyDescent="0.25">
      <c r="A647" s="75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</row>
    <row r="648" spans="1:15" x14ac:dyDescent="0.25">
      <c r="A648" s="75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</row>
    <row r="649" spans="1:15" x14ac:dyDescent="0.25">
      <c r="A649" s="75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</row>
    <row r="650" spans="1:15" x14ac:dyDescent="0.25">
      <c r="A650" s="75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</row>
    <row r="651" spans="1:15" x14ac:dyDescent="0.25">
      <c r="A651" s="75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</row>
    <row r="652" spans="1:15" x14ac:dyDescent="0.25">
      <c r="A652" s="75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</row>
    <row r="653" spans="1:15" x14ac:dyDescent="0.25">
      <c r="A653" s="75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</row>
    <row r="654" spans="1:15" x14ac:dyDescent="0.25">
      <c r="A654" s="75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</row>
    <row r="655" spans="1:15" x14ac:dyDescent="0.25">
      <c r="A655" s="75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</row>
    <row r="656" spans="1:15" x14ac:dyDescent="0.25">
      <c r="A656" s="75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</row>
    <row r="657" spans="1:15" x14ac:dyDescent="0.25">
      <c r="A657" s="75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</row>
    <row r="658" spans="1:15" x14ac:dyDescent="0.25">
      <c r="A658" s="75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</row>
    <row r="659" spans="1:15" x14ac:dyDescent="0.25">
      <c r="A659" s="75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</row>
    <row r="660" spans="1:15" x14ac:dyDescent="0.25">
      <c r="A660" s="75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</row>
    <row r="661" spans="1:15" x14ac:dyDescent="0.25">
      <c r="A661" s="75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</row>
    <row r="662" spans="1:15" x14ac:dyDescent="0.25">
      <c r="A662" s="75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</row>
    <row r="663" spans="1:15" x14ac:dyDescent="0.25">
      <c r="A663" s="75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</row>
    <row r="664" spans="1:15" x14ac:dyDescent="0.25">
      <c r="A664" s="75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</row>
    <row r="665" spans="1:15" x14ac:dyDescent="0.25">
      <c r="A665" s="75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</row>
    <row r="666" spans="1:15" x14ac:dyDescent="0.25">
      <c r="A666" s="75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</row>
    <row r="667" spans="1:15" x14ac:dyDescent="0.25">
      <c r="A667" s="75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</row>
    <row r="668" spans="1:15" x14ac:dyDescent="0.25">
      <c r="A668" s="75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</row>
    <row r="669" spans="1:15" x14ac:dyDescent="0.25">
      <c r="A669" s="75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</row>
    <row r="670" spans="1:15" x14ac:dyDescent="0.25">
      <c r="A670" s="75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</row>
    <row r="671" spans="1:15" x14ac:dyDescent="0.25">
      <c r="A671" s="75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</row>
    <row r="672" spans="1:15" x14ac:dyDescent="0.25">
      <c r="A672" s="75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</row>
    <row r="673" spans="1:15" x14ac:dyDescent="0.25">
      <c r="A673" s="75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</row>
    <row r="674" spans="1:15" x14ac:dyDescent="0.25">
      <c r="A674" s="75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</row>
    <row r="675" spans="1:15" x14ac:dyDescent="0.25">
      <c r="A675" s="75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</row>
    <row r="676" spans="1:15" x14ac:dyDescent="0.25">
      <c r="A676" s="75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</row>
    <row r="677" spans="1:15" x14ac:dyDescent="0.25">
      <c r="A677" s="75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</row>
    <row r="678" spans="1:15" x14ac:dyDescent="0.25">
      <c r="A678" s="75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</row>
    <row r="679" spans="1:15" x14ac:dyDescent="0.25">
      <c r="A679" s="75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</row>
    <row r="680" spans="1:15" x14ac:dyDescent="0.25">
      <c r="A680" s="75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</row>
    <row r="681" spans="1:15" x14ac:dyDescent="0.25">
      <c r="A681" s="75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</row>
    <row r="682" spans="1:15" x14ac:dyDescent="0.25">
      <c r="A682" s="75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</row>
    <row r="683" spans="1:15" x14ac:dyDescent="0.25">
      <c r="A683" s="75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</row>
    <row r="684" spans="1:15" x14ac:dyDescent="0.25">
      <c r="A684" s="75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</row>
    <row r="685" spans="1:15" x14ac:dyDescent="0.25">
      <c r="A685" s="75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</row>
    <row r="686" spans="1:15" x14ac:dyDescent="0.25">
      <c r="A686" s="75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</row>
    <row r="687" spans="1:15" x14ac:dyDescent="0.25">
      <c r="A687" s="75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</row>
    <row r="688" spans="1:15" x14ac:dyDescent="0.25">
      <c r="A688" s="75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</row>
    <row r="689" spans="1:15" x14ac:dyDescent="0.25">
      <c r="A689" s="75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</row>
    <row r="690" spans="1:15" x14ac:dyDescent="0.25">
      <c r="A690" s="75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</row>
    <row r="691" spans="1:15" x14ac:dyDescent="0.25">
      <c r="A691" s="75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</row>
    <row r="692" spans="1:15" x14ac:dyDescent="0.25">
      <c r="A692" s="75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</row>
    <row r="693" spans="1:15" x14ac:dyDescent="0.25">
      <c r="A693" s="75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</row>
    <row r="694" spans="1:15" x14ac:dyDescent="0.25">
      <c r="A694" s="75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</row>
    <row r="695" spans="1:15" x14ac:dyDescent="0.25">
      <c r="A695" s="75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</row>
    <row r="696" spans="1:15" x14ac:dyDescent="0.25">
      <c r="A696" s="75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</row>
    <row r="697" spans="1:15" x14ac:dyDescent="0.25">
      <c r="A697" s="75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</row>
    <row r="698" spans="1:15" x14ac:dyDescent="0.25">
      <c r="A698" s="75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</row>
    <row r="699" spans="1:15" x14ac:dyDescent="0.25">
      <c r="A699" s="75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</row>
    <row r="700" spans="1:15" x14ac:dyDescent="0.25">
      <c r="A700" s="75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</row>
    <row r="701" spans="1:15" x14ac:dyDescent="0.25">
      <c r="A701" s="75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</row>
    <row r="702" spans="1:15" x14ac:dyDescent="0.25">
      <c r="A702" s="75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</row>
    <row r="703" spans="1:15" x14ac:dyDescent="0.25">
      <c r="A703" s="75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</row>
    <row r="704" spans="1:15" x14ac:dyDescent="0.25">
      <c r="A704" s="75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</row>
    <row r="705" spans="1:15" x14ac:dyDescent="0.25">
      <c r="A705" s="75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</row>
    <row r="706" spans="1:15" x14ac:dyDescent="0.25">
      <c r="A706" s="75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</row>
    <row r="707" spans="1:15" x14ac:dyDescent="0.25">
      <c r="A707" s="75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</row>
    <row r="708" spans="1:15" x14ac:dyDescent="0.25">
      <c r="A708" s="75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</row>
    <row r="709" spans="1:15" x14ac:dyDescent="0.25">
      <c r="A709" s="75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</row>
    <row r="710" spans="1:15" x14ac:dyDescent="0.25">
      <c r="A710" s="75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</row>
    <row r="711" spans="1:15" x14ac:dyDescent="0.25">
      <c r="A711" s="75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</row>
    <row r="712" spans="1:15" x14ac:dyDescent="0.25">
      <c r="A712" s="75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</row>
    <row r="713" spans="1:15" x14ac:dyDescent="0.25">
      <c r="A713" s="75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</row>
    <row r="714" spans="1:15" x14ac:dyDescent="0.25">
      <c r="A714" s="75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</row>
    <row r="715" spans="1:15" x14ac:dyDescent="0.25">
      <c r="A715" s="75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</row>
    <row r="716" spans="1:15" x14ac:dyDescent="0.25">
      <c r="A716" s="75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</row>
    <row r="717" spans="1:15" x14ac:dyDescent="0.25">
      <c r="A717" s="75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</row>
    <row r="718" spans="1:15" x14ac:dyDescent="0.25">
      <c r="A718" s="75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</row>
    <row r="719" spans="1:15" x14ac:dyDescent="0.25">
      <c r="A719" s="75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</row>
    <row r="720" spans="1:15" x14ac:dyDescent="0.25">
      <c r="A720" s="75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</row>
    <row r="721" spans="1:15" x14ac:dyDescent="0.25">
      <c r="A721" s="75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</row>
    <row r="722" spans="1:15" x14ac:dyDescent="0.25">
      <c r="A722" s="75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</row>
    <row r="723" spans="1:15" x14ac:dyDescent="0.25">
      <c r="A723" s="75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</row>
    <row r="724" spans="1:15" x14ac:dyDescent="0.25">
      <c r="A724" s="75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</row>
    <row r="725" spans="1:15" x14ac:dyDescent="0.25">
      <c r="A725" s="75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</row>
    <row r="726" spans="1:15" x14ac:dyDescent="0.25">
      <c r="A726" s="75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</row>
    <row r="727" spans="1:15" x14ac:dyDescent="0.25">
      <c r="A727" s="75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</row>
    <row r="728" spans="1:15" x14ac:dyDescent="0.25">
      <c r="A728" s="75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</row>
    <row r="729" spans="1:15" x14ac:dyDescent="0.25">
      <c r="A729" s="75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</row>
    <row r="730" spans="1:15" x14ac:dyDescent="0.25">
      <c r="A730" s="75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</row>
    <row r="731" spans="1:15" x14ac:dyDescent="0.25">
      <c r="A731" s="75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</row>
    <row r="732" spans="1:15" x14ac:dyDescent="0.25">
      <c r="A732" s="75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</row>
    <row r="733" spans="1:15" x14ac:dyDescent="0.25">
      <c r="A733" s="75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</row>
    <row r="734" spans="1:15" x14ac:dyDescent="0.25">
      <c r="A734" s="75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</row>
    <row r="735" spans="1:15" x14ac:dyDescent="0.25">
      <c r="A735" s="75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</row>
    <row r="736" spans="1:15" x14ac:dyDescent="0.25">
      <c r="A736" s="75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</row>
    <row r="737" spans="1:15" x14ac:dyDescent="0.25">
      <c r="A737" s="75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</row>
    <row r="738" spans="1:15" x14ac:dyDescent="0.25">
      <c r="A738" s="75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</row>
    <row r="739" spans="1:15" x14ac:dyDescent="0.25">
      <c r="A739" s="75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</row>
    <row r="740" spans="1:15" x14ac:dyDescent="0.25">
      <c r="A740" s="75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</row>
    <row r="741" spans="1:15" x14ac:dyDescent="0.25">
      <c r="A741" s="75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</row>
    <row r="742" spans="1:15" x14ac:dyDescent="0.25">
      <c r="A742" s="75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</row>
    <row r="743" spans="1:15" x14ac:dyDescent="0.25">
      <c r="A743" s="75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</row>
    <row r="744" spans="1:15" x14ac:dyDescent="0.25">
      <c r="A744" s="75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</row>
    <row r="745" spans="1:15" x14ac:dyDescent="0.25">
      <c r="A745" s="75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</row>
    <row r="746" spans="1:15" x14ac:dyDescent="0.25">
      <c r="A746" s="75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</row>
    <row r="747" spans="1:15" x14ac:dyDescent="0.25">
      <c r="A747" s="75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</row>
    <row r="748" spans="1:15" x14ac:dyDescent="0.25">
      <c r="A748" s="75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</row>
    <row r="749" spans="1:15" x14ac:dyDescent="0.25">
      <c r="A749" s="75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</row>
    <row r="750" spans="1:15" x14ac:dyDescent="0.25">
      <c r="A750" s="75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</row>
    <row r="751" spans="1:15" x14ac:dyDescent="0.25">
      <c r="A751" s="75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</row>
    <row r="752" spans="1:15" x14ac:dyDescent="0.25">
      <c r="A752" s="75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</row>
    <row r="753" spans="1:15" x14ac:dyDescent="0.25">
      <c r="A753" s="75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</row>
    <row r="754" spans="1:15" x14ac:dyDescent="0.25">
      <c r="A754" s="75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</row>
    <row r="755" spans="1:15" x14ac:dyDescent="0.25">
      <c r="A755" s="75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</row>
    <row r="756" spans="1:15" x14ac:dyDescent="0.25">
      <c r="A756" s="75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</row>
    <row r="757" spans="1:15" x14ac:dyDescent="0.25">
      <c r="A757" s="75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</row>
    <row r="758" spans="1:15" x14ac:dyDescent="0.25">
      <c r="A758" s="75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</row>
    <row r="759" spans="1:15" x14ac:dyDescent="0.25">
      <c r="A759" s="75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</row>
    <row r="760" spans="1:15" x14ac:dyDescent="0.25">
      <c r="A760" s="75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</row>
    <row r="761" spans="1:15" x14ac:dyDescent="0.25">
      <c r="A761" s="75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</row>
    <row r="762" spans="1:15" x14ac:dyDescent="0.25">
      <c r="A762" s="75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</row>
    <row r="763" spans="1:15" x14ac:dyDescent="0.25">
      <c r="A763" s="75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</row>
    <row r="764" spans="1:15" x14ac:dyDescent="0.25">
      <c r="A764" s="75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</row>
    <row r="765" spans="1:15" x14ac:dyDescent="0.25">
      <c r="A765" s="75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</row>
    <row r="766" spans="1:15" x14ac:dyDescent="0.25">
      <c r="A766" s="75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</row>
    <row r="767" spans="1:15" x14ac:dyDescent="0.25">
      <c r="A767" s="75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</row>
    <row r="768" spans="1:15" x14ac:dyDescent="0.25">
      <c r="A768" s="75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</row>
    <row r="769" spans="1:15" x14ac:dyDescent="0.25">
      <c r="A769" s="75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</row>
    <row r="770" spans="1:15" x14ac:dyDescent="0.25">
      <c r="A770" s="75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</row>
    <row r="771" spans="1:15" x14ac:dyDescent="0.25">
      <c r="A771" s="75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</row>
    <row r="772" spans="1:15" x14ac:dyDescent="0.25">
      <c r="A772" s="75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</row>
    <row r="773" spans="1:15" x14ac:dyDescent="0.25">
      <c r="A773" s="75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</row>
    <row r="774" spans="1:15" x14ac:dyDescent="0.25">
      <c r="A774" s="75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</row>
    <row r="775" spans="1:15" x14ac:dyDescent="0.25">
      <c r="A775" s="75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</row>
    <row r="776" spans="1:15" x14ac:dyDescent="0.25">
      <c r="A776" s="75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</row>
    <row r="777" spans="1:15" x14ac:dyDescent="0.25">
      <c r="A777" s="75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</row>
    <row r="778" spans="1:15" x14ac:dyDescent="0.25">
      <c r="A778" s="75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</row>
    <row r="779" spans="1:15" x14ac:dyDescent="0.25">
      <c r="A779" s="75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</row>
    <row r="780" spans="1:15" x14ac:dyDescent="0.25">
      <c r="A780" s="75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</row>
    <row r="781" spans="1:15" x14ac:dyDescent="0.25">
      <c r="A781" s="75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</row>
    <row r="782" spans="1:15" x14ac:dyDescent="0.25">
      <c r="A782" s="75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</row>
    <row r="783" spans="1:15" x14ac:dyDescent="0.25">
      <c r="A783" s="75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</row>
    <row r="784" spans="1:15" x14ac:dyDescent="0.25">
      <c r="A784" s="75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</row>
    <row r="785" spans="1:15" x14ac:dyDescent="0.25">
      <c r="A785" s="75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</row>
    <row r="786" spans="1:15" x14ac:dyDescent="0.25">
      <c r="A786" s="75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</row>
    <row r="787" spans="1:15" x14ac:dyDescent="0.25">
      <c r="A787" s="75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</row>
    <row r="788" spans="1:15" x14ac:dyDescent="0.25">
      <c r="A788" s="75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</row>
    <row r="789" spans="1:15" x14ac:dyDescent="0.25">
      <c r="A789" s="75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</row>
    <row r="790" spans="1:15" x14ac:dyDescent="0.25">
      <c r="A790" s="75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</row>
    <row r="791" spans="1:15" x14ac:dyDescent="0.25">
      <c r="A791" s="75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</row>
    <row r="792" spans="1:15" x14ac:dyDescent="0.25">
      <c r="A792" s="75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</row>
    <row r="793" spans="1:15" x14ac:dyDescent="0.25">
      <c r="A793" s="75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</row>
    <row r="794" spans="1:15" x14ac:dyDescent="0.25">
      <c r="A794" s="75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</row>
    <row r="795" spans="1:15" x14ac:dyDescent="0.25">
      <c r="A795" s="75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</row>
    <row r="796" spans="1:15" x14ac:dyDescent="0.25">
      <c r="A796" s="75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</row>
    <row r="797" spans="1:15" x14ac:dyDescent="0.25">
      <c r="A797" s="75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</row>
    <row r="798" spans="1:15" x14ac:dyDescent="0.25">
      <c r="A798" s="75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</row>
    <row r="799" spans="1:15" x14ac:dyDescent="0.25">
      <c r="A799" s="75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</row>
    <row r="800" spans="1:15" x14ac:dyDescent="0.25">
      <c r="A800" s="75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</row>
    <row r="801" spans="1:15" x14ac:dyDescent="0.25">
      <c r="A801" s="75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</row>
    <row r="802" spans="1:15" x14ac:dyDescent="0.25">
      <c r="A802" s="75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</row>
    <row r="803" spans="1:15" x14ac:dyDescent="0.25">
      <c r="A803" s="75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</row>
    <row r="804" spans="1:15" x14ac:dyDescent="0.25">
      <c r="A804" s="75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</row>
    <row r="805" spans="1:15" x14ac:dyDescent="0.25">
      <c r="A805" s="75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</row>
    <row r="806" spans="1:15" x14ac:dyDescent="0.25">
      <c r="A806" s="75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</row>
    <row r="807" spans="1:15" x14ac:dyDescent="0.25">
      <c r="A807" s="75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</row>
    <row r="808" spans="1:15" x14ac:dyDescent="0.25">
      <c r="A808" s="75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</row>
    <row r="809" spans="1:15" x14ac:dyDescent="0.25">
      <c r="A809" s="75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</row>
    <row r="810" spans="1:15" x14ac:dyDescent="0.25">
      <c r="A810" s="75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</row>
    <row r="811" spans="1:15" x14ac:dyDescent="0.25">
      <c r="A811" s="75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</row>
    <row r="812" spans="1:15" x14ac:dyDescent="0.25">
      <c r="A812" s="75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</row>
    <row r="813" spans="1:15" x14ac:dyDescent="0.25">
      <c r="A813" s="75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</row>
    <row r="814" spans="1:15" x14ac:dyDescent="0.25">
      <c r="A814" s="75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</row>
    <row r="815" spans="1:15" x14ac:dyDescent="0.25">
      <c r="A815" s="75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</row>
    <row r="816" spans="1:15" x14ac:dyDescent="0.25">
      <c r="A816" s="75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</row>
    <row r="817" spans="1:15" x14ac:dyDescent="0.25">
      <c r="A817" s="75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</row>
    <row r="818" spans="1:15" x14ac:dyDescent="0.25">
      <c r="A818" s="75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</row>
    <row r="819" spans="1:15" x14ac:dyDescent="0.25">
      <c r="A819" s="75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</row>
    <row r="820" spans="1:15" x14ac:dyDescent="0.25">
      <c r="A820" s="75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</row>
    <row r="821" spans="1:15" x14ac:dyDescent="0.25">
      <c r="A821" s="75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</row>
    <row r="822" spans="1:15" x14ac:dyDescent="0.25">
      <c r="A822" s="75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</row>
    <row r="823" spans="1:15" x14ac:dyDescent="0.25">
      <c r="A823" s="75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</row>
    <row r="824" spans="1:15" x14ac:dyDescent="0.25">
      <c r="A824" s="75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</row>
    <row r="825" spans="1:15" x14ac:dyDescent="0.25">
      <c r="A825" s="75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</row>
    <row r="826" spans="1:15" x14ac:dyDescent="0.25">
      <c r="A826" s="75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</row>
    <row r="827" spans="1:15" x14ac:dyDescent="0.25">
      <c r="A827" s="75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</row>
    <row r="828" spans="1:15" x14ac:dyDescent="0.25">
      <c r="A828" s="75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</row>
    <row r="829" spans="1:15" x14ac:dyDescent="0.25">
      <c r="A829" s="75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</row>
    <row r="830" spans="1:15" x14ac:dyDescent="0.25">
      <c r="A830" s="75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</row>
    <row r="831" spans="1:15" x14ac:dyDescent="0.25">
      <c r="A831" s="75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</row>
    <row r="832" spans="1:15" x14ac:dyDescent="0.25">
      <c r="A832" s="75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</row>
    <row r="833" spans="1:15" x14ac:dyDescent="0.25">
      <c r="A833" s="75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</row>
    <row r="834" spans="1:15" x14ac:dyDescent="0.25">
      <c r="A834" s="75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</row>
    <row r="835" spans="1:15" x14ac:dyDescent="0.25">
      <c r="A835" s="75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</row>
    <row r="836" spans="1:15" x14ac:dyDescent="0.25">
      <c r="A836" s="75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</row>
    <row r="837" spans="1:15" x14ac:dyDescent="0.25">
      <c r="A837" s="75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</row>
    <row r="838" spans="1:15" x14ac:dyDescent="0.25">
      <c r="A838" s="75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</row>
    <row r="839" spans="1:15" x14ac:dyDescent="0.25">
      <c r="A839" s="75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</row>
    <row r="840" spans="1:15" x14ac:dyDescent="0.25">
      <c r="A840" s="75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</row>
    <row r="841" spans="1:15" x14ac:dyDescent="0.25">
      <c r="A841" s="75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</row>
    <row r="842" spans="1:15" x14ac:dyDescent="0.25">
      <c r="A842" s="75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</row>
    <row r="843" spans="1:15" x14ac:dyDescent="0.25">
      <c r="A843" s="75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</row>
    <row r="844" spans="1:15" x14ac:dyDescent="0.25">
      <c r="A844" s="75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</row>
    <row r="845" spans="1:15" x14ac:dyDescent="0.25">
      <c r="A845" s="75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</row>
    <row r="846" spans="1:15" x14ac:dyDescent="0.25">
      <c r="A846" s="75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</row>
    <row r="847" spans="1:15" x14ac:dyDescent="0.25">
      <c r="A847" s="75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</row>
    <row r="848" spans="1:15" x14ac:dyDescent="0.25">
      <c r="A848" s="75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</row>
    <row r="849" spans="1:15" x14ac:dyDescent="0.25">
      <c r="A849" s="75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</row>
    <row r="850" spans="1:15" x14ac:dyDescent="0.25">
      <c r="A850" s="75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</row>
    <row r="851" spans="1:15" x14ac:dyDescent="0.25">
      <c r="A851" s="75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</row>
    <row r="852" spans="1:15" x14ac:dyDescent="0.25">
      <c r="A852" s="75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</row>
    <row r="853" spans="1:15" x14ac:dyDescent="0.25">
      <c r="A853" s="75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</row>
    <row r="854" spans="1:15" x14ac:dyDescent="0.25">
      <c r="A854" s="75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</row>
    <row r="855" spans="1:15" x14ac:dyDescent="0.25">
      <c r="A855" s="75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</row>
    <row r="856" spans="1:15" x14ac:dyDescent="0.25">
      <c r="A856" s="75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</row>
    <row r="857" spans="1:15" x14ac:dyDescent="0.25">
      <c r="A857" s="75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</row>
    <row r="858" spans="1:15" x14ac:dyDescent="0.25">
      <c r="A858" s="75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</row>
    <row r="859" spans="1:15" x14ac:dyDescent="0.25">
      <c r="A859" s="75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</row>
    <row r="860" spans="1:15" x14ac:dyDescent="0.25">
      <c r="A860" s="75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</row>
    <row r="861" spans="1:15" x14ac:dyDescent="0.25">
      <c r="A861" s="75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</row>
    <row r="862" spans="1:15" x14ac:dyDescent="0.25">
      <c r="A862" s="75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</row>
    <row r="863" spans="1:15" x14ac:dyDescent="0.25">
      <c r="A863" s="75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</row>
    <row r="864" spans="1:15" x14ac:dyDescent="0.25">
      <c r="A864" s="75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</row>
    <row r="865" spans="1:15" x14ac:dyDescent="0.25">
      <c r="A865" s="75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</row>
    <row r="866" spans="1:15" x14ac:dyDescent="0.25">
      <c r="A866" s="75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</row>
    <row r="867" spans="1:15" x14ac:dyDescent="0.25">
      <c r="A867" s="75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</row>
    <row r="868" spans="1:15" x14ac:dyDescent="0.25">
      <c r="A868" s="75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</row>
    <row r="869" spans="1:15" x14ac:dyDescent="0.25">
      <c r="A869" s="75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</row>
    <row r="870" spans="1:15" x14ac:dyDescent="0.25">
      <c r="A870" s="75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</row>
    <row r="871" spans="1:15" x14ac:dyDescent="0.25">
      <c r="A871" s="75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</row>
    <row r="872" spans="1:15" x14ac:dyDescent="0.25">
      <c r="A872" s="75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</row>
    <row r="873" spans="1:15" x14ac:dyDescent="0.25">
      <c r="A873" s="75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</row>
    <row r="874" spans="1:15" x14ac:dyDescent="0.25">
      <c r="A874" s="75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</row>
    <row r="875" spans="1:15" x14ac:dyDescent="0.25">
      <c r="A875" s="75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</row>
    <row r="876" spans="1:15" x14ac:dyDescent="0.25">
      <c r="A876" s="75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</row>
    <row r="877" spans="1:15" x14ac:dyDescent="0.25">
      <c r="A877" s="75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</row>
    <row r="878" spans="1:15" x14ac:dyDescent="0.25">
      <c r="A878" s="75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</row>
    <row r="879" spans="1:15" x14ac:dyDescent="0.25">
      <c r="A879" s="75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</row>
    <row r="880" spans="1:15" x14ac:dyDescent="0.25">
      <c r="A880" s="75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</row>
    <row r="881" spans="1:15" x14ac:dyDescent="0.25">
      <c r="A881" s="75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</row>
    <row r="882" spans="1:15" x14ac:dyDescent="0.25">
      <c r="A882" s="75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</row>
    <row r="883" spans="1:15" x14ac:dyDescent="0.25">
      <c r="A883" s="75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</row>
    <row r="884" spans="1:15" x14ac:dyDescent="0.25">
      <c r="A884" s="75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</row>
    <row r="885" spans="1:15" x14ac:dyDescent="0.25">
      <c r="A885" s="75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</row>
    <row r="886" spans="1:15" x14ac:dyDescent="0.25">
      <c r="A886" s="75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</row>
    <row r="887" spans="1:15" x14ac:dyDescent="0.25">
      <c r="A887" s="75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</row>
    <row r="888" spans="1:15" x14ac:dyDescent="0.25">
      <c r="A888" s="75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</row>
    <row r="889" spans="1:15" x14ac:dyDescent="0.25">
      <c r="A889" s="75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</row>
    <row r="890" spans="1:15" x14ac:dyDescent="0.25">
      <c r="A890" s="75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</row>
    <row r="891" spans="1:15" x14ac:dyDescent="0.25">
      <c r="A891" s="75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</row>
    <row r="892" spans="1:15" x14ac:dyDescent="0.25">
      <c r="A892" s="75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</row>
    <row r="893" spans="1:15" x14ac:dyDescent="0.25">
      <c r="A893" s="75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</row>
    <row r="894" spans="1:15" x14ac:dyDescent="0.25">
      <c r="A894" s="75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</row>
    <row r="895" spans="1:15" x14ac:dyDescent="0.25">
      <c r="A895" s="75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</row>
    <row r="896" spans="1:15" x14ac:dyDescent="0.25">
      <c r="A896" s="75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</row>
    <row r="897" spans="1:15" x14ac:dyDescent="0.25">
      <c r="A897" s="75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</row>
    <row r="898" spans="1:15" x14ac:dyDescent="0.25">
      <c r="A898" s="75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</row>
    <row r="899" spans="1:15" x14ac:dyDescent="0.25">
      <c r="A899" s="75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</row>
    <row r="900" spans="1:15" x14ac:dyDescent="0.25">
      <c r="A900" s="75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</row>
    <row r="901" spans="1:15" x14ac:dyDescent="0.25">
      <c r="A901" s="75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</row>
    <row r="902" spans="1:15" x14ac:dyDescent="0.25">
      <c r="A902" s="75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</row>
    <row r="903" spans="1:15" x14ac:dyDescent="0.25">
      <c r="A903" s="75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</row>
    <row r="904" spans="1:15" x14ac:dyDescent="0.25">
      <c r="A904" s="75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</row>
    <row r="905" spans="1:15" x14ac:dyDescent="0.25">
      <c r="A905" s="75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</row>
    <row r="906" spans="1:15" x14ac:dyDescent="0.25">
      <c r="A906" s="75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</row>
    <row r="907" spans="1:15" x14ac:dyDescent="0.25">
      <c r="A907" s="75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</row>
    <row r="908" spans="1:15" x14ac:dyDescent="0.25">
      <c r="A908" s="75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</row>
    <row r="909" spans="1:15" x14ac:dyDescent="0.25">
      <c r="A909" s="75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</row>
    <row r="910" spans="1:15" x14ac:dyDescent="0.25">
      <c r="A910" s="75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</row>
    <row r="911" spans="1:15" x14ac:dyDescent="0.25">
      <c r="A911" s="75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</row>
    <row r="912" spans="1:15" x14ac:dyDescent="0.25">
      <c r="A912" s="75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</row>
    <row r="913" spans="1:15" x14ac:dyDescent="0.25">
      <c r="A913" s="75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</row>
    <row r="914" spans="1:15" x14ac:dyDescent="0.25">
      <c r="A914" s="75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</row>
    <row r="915" spans="1:15" x14ac:dyDescent="0.25">
      <c r="A915" s="75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</row>
    <row r="916" spans="1:15" x14ac:dyDescent="0.25">
      <c r="A916" s="75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</row>
    <row r="917" spans="1:15" x14ac:dyDescent="0.25">
      <c r="A917" s="75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</row>
    <row r="918" spans="1:15" x14ac:dyDescent="0.25">
      <c r="A918" s="75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</row>
    <row r="919" spans="1:15" x14ac:dyDescent="0.25">
      <c r="A919" s="75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</row>
    <row r="920" spans="1:15" x14ac:dyDescent="0.25">
      <c r="A920" s="75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</row>
    <row r="921" spans="1:15" x14ac:dyDescent="0.25">
      <c r="A921" s="75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</row>
    <row r="922" spans="1:15" x14ac:dyDescent="0.25">
      <c r="A922" s="75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</row>
    <row r="923" spans="1:15" x14ac:dyDescent="0.25">
      <c r="A923" s="75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</row>
    <row r="924" spans="1:15" x14ac:dyDescent="0.25">
      <c r="A924" s="75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</row>
    <row r="925" spans="1:15" x14ac:dyDescent="0.25">
      <c r="A925" s="75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</row>
    <row r="926" spans="1:15" x14ac:dyDescent="0.25">
      <c r="A926" s="75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</row>
    <row r="927" spans="1:15" x14ac:dyDescent="0.25">
      <c r="A927" s="75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</row>
    <row r="928" spans="1:15" x14ac:dyDescent="0.25">
      <c r="A928" s="75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</row>
    <row r="929" spans="1:15" x14ac:dyDescent="0.25">
      <c r="A929" s="75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</row>
    <row r="930" spans="1:15" x14ac:dyDescent="0.25">
      <c r="A930" s="75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</row>
    <row r="931" spans="1:15" x14ac:dyDescent="0.25">
      <c r="A931" s="75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</row>
    <row r="932" spans="1:15" x14ac:dyDescent="0.25">
      <c r="A932" s="75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</row>
    <row r="933" spans="1:15" x14ac:dyDescent="0.25">
      <c r="A933" s="75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</row>
    <row r="934" spans="1:15" x14ac:dyDescent="0.25">
      <c r="A934" s="75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</row>
    <row r="935" spans="1:15" x14ac:dyDescent="0.25">
      <c r="A935" s="75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</row>
    <row r="936" spans="1:15" x14ac:dyDescent="0.25">
      <c r="A936" s="75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</row>
    <row r="937" spans="1:15" x14ac:dyDescent="0.25">
      <c r="A937" s="75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</row>
    <row r="938" spans="1:15" x14ac:dyDescent="0.25">
      <c r="A938" s="75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</row>
    <row r="939" spans="1:15" x14ac:dyDescent="0.25">
      <c r="A939" s="75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</row>
    <row r="940" spans="1:15" x14ac:dyDescent="0.25">
      <c r="A940" s="75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</row>
    <row r="941" spans="1:15" x14ac:dyDescent="0.25">
      <c r="A941" s="75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</row>
    <row r="942" spans="1:15" x14ac:dyDescent="0.25">
      <c r="A942" s="75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</row>
    <row r="943" spans="1:15" x14ac:dyDescent="0.25">
      <c r="A943" s="75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</row>
    <row r="944" spans="1:15" x14ac:dyDescent="0.25">
      <c r="A944" s="75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</row>
    <row r="945" spans="1:15" x14ac:dyDescent="0.25">
      <c r="A945" s="75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</row>
    <row r="946" spans="1:15" x14ac:dyDescent="0.25">
      <c r="A946" s="75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</row>
    <row r="947" spans="1:15" x14ac:dyDescent="0.25">
      <c r="A947" s="75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</row>
    <row r="948" spans="1:15" x14ac:dyDescent="0.25">
      <c r="A948" s="75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</row>
    <row r="949" spans="1:15" x14ac:dyDescent="0.25">
      <c r="A949" s="75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</row>
    <row r="950" spans="1:15" x14ac:dyDescent="0.25">
      <c r="A950" s="75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</row>
    <row r="951" spans="1:15" x14ac:dyDescent="0.25">
      <c r="A951" s="75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</row>
    <row r="952" spans="1:15" x14ac:dyDescent="0.25">
      <c r="A952" s="75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</row>
    <row r="953" spans="1:15" x14ac:dyDescent="0.25">
      <c r="A953" s="75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</row>
    <row r="954" spans="1:15" x14ac:dyDescent="0.25">
      <c r="A954" s="75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</row>
    <row r="955" spans="1:15" x14ac:dyDescent="0.25">
      <c r="A955" s="75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</row>
    <row r="956" spans="1:15" x14ac:dyDescent="0.25">
      <c r="A956" s="75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</row>
    <row r="957" spans="1:15" x14ac:dyDescent="0.25">
      <c r="A957" s="75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</row>
    <row r="958" spans="1:15" x14ac:dyDescent="0.25">
      <c r="A958" s="75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</row>
    <row r="959" spans="1:15" x14ac:dyDescent="0.25">
      <c r="A959" s="75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</row>
    <row r="960" spans="1:15" x14ac:dyDescent="0.25">
      <c r="A960" s="75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</row>
    <row r="961" spans="1:15" x14ac:dyDescent="0.25">
      <c r="A961" s="75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</row>
    <row r="962" spans="1:15" x14ac:dyDescent="0.25">
      <c r="A962" s="75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</row>
    <row r="963" spans="1:15" x14ac:dyDescent="0.25">
      <c r="A963" s="75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</row>
    <row r="964" spans="1:15" x14ac:dyDescent="0.25">
      <c r="A964" s="75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</row>
    <row r="965" spans="1:15" x14ac:dyDescent="0.25">
      <c r="A965" s="75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</row>
    <row r="966" spans="1:15" x14ac:dyDescent="0.25">
      <c r="A966" s="75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</row>
    <row r="967" spans="1:15" x14ac:dyDescent="0.25">
      <c r="A967" s="75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</row>
    <row r="968" spans="1:15" x14ac:dyDescent="0.25">
      <c r="A968" s="75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</row>
    <row r="969" spans="1:15" x14ac:dyDescent="0.25">
      <c r="A969" s="75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</row>
    <row r="970" spans="1:15" x14ac:dyDescent="0.25">
      <c r="A970" s="75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</row>
    <row r="971" spans="1:15" x14ac:dyDescent="0.25">
      <c r="A971" s="75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</row>
    <row r="972" spans="1:15" x14ac:dyDescent="0.25">
      <c r="A972" s="75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</row>
    <row r="973" spans="1:15" x14ac:dyDescent="0.25">
      <c r="A973" s="75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</row>
    <row r="974" spans="1:15" x14ac:dyDescent="0.25">
      <c r="A974" s="75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</row>
    <row r="975" spans="1:15" x14ac:dyDescent="0.25">
      <c r="A975" s="75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</row>
    <row r="976" spans="1:15" x14ac:dyDescent="0.25">
      <c r="A976" s="75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</row>
    <row r="977" spans="1:15" x14ac:dyDescent="0.25">
      <c r="A977" s="75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</row>
    <row r="978" spans="1:15" x14ac:dyDescent="0.25">
      <c r="A978" s="75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</row>
    <row r="979" spans="1:15" x14ac:dyDescent="0.25">
      <c r="A979" s="75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</row>
    <row r="980" spans="1:15" x14ac:dyDescent="0.25">
      <c r="A980" s="75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</row>
    <row r="981" spans="1:15" x14ac:dyDescent="0.25">
      <c r="A981" s="75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</row>
    <row r="982" spans="1:15" x14ac:dyDescent="0.25">
      <c r="A982" s="75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</row>
    <row r="983" spans="1:15" x14ac:dyDescent="0.25">
      <c r="A983" s="75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</row>
    <row r="984" spans="1:15" x14ac:dyDescent="0.25">
      <c r="A984" s="75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</row>
    <row r="985" spans="1:15" x14ac:dyDescent="0.25">
      <c r="A985" s="75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</row>
    <row r="986" spans="1:15" x14ac:dyDescent="0.25">
      <c r="A986" s="75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</row>
    <row r="987" spans="1:15" x14ac:dyDescent="0.25">
      <c r="A987" s="75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</row>
    <row r="988" spans="1:15" x14ac:dyDescent="0.25">
      <c r="A988" s="75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</row>
    <row r="989" spans="1:15" x14ac:dyDescent="0.25">
      <c r="A989" s="75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</row>
    <row r="990" spans="1:15" x14ac:dyDescent="0.25">
      <c r="A990" s="75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</row>
    <row r="991" spans="1:15" x14ac:dyDescent="0.25">
      <c r="A991" s="75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</row>
    <row r="992" spans="1:15" x14ac:dyDescent="0.25">
      <c r="A992" s="75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</row>
    <row r="993" spans="1:15" x14ac:dyDescent="0.25">
      <c r="A993" s="75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</row>
    <row r="994" spans="1:15" x14ac:dyDescent="0.25">
      <c r="A994" s="75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</row>
    <row r="995" spans="1:15" x14ac:dyDescent="0.25">
      <c r="A995" s="75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</row>
    <row r="996" spans="1:15" x14ac:dyDescent="0.25">
      <c r="A996" s="75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</row>
    <row r="997" spans="1:15" x14ac:dyDescent="0.25">
      <c r="A997" s="75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</row>
    <row r="998" spans="1:15" x14ac:dyDescent="0.25">
      <c r="A998" s="75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</row>
    <row r="999" spans="1:15" x14ac:dyDescent="0.25">
      <c r="A999" s="75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</row>
    <row r="1000" spans="1:15" x14ac:dyDescent="0.25">
      <c r="A1000" s="75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</row>
    <row r="1001" spans="1:15" x14ac:dyDescent="0.25">
      <c r="A1001" s="75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</row>
  </sheetData>
  <mergeCells count="6">
    <mergeCell ref="A51:G51"/>
    <mergeCell ref="A5:G5"/>
    <mergeCell ref="A2:G2"/>
    <mergeCell ref="I5:O5"/>
    <mergeCell ref="I2:O2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Q7" sqref="Q7:Q44"/>
    </sheetView>
  </sheetViews>
  <sheetFormatPr defaultColWidth="8.7109375" defaultRowHeight="15" x14ac:dyDescent="0.25"/>
  <cols>
    <col min="1" max="1" width="20" style="132" customWidth="1"/>
    <col min="2" max="2" width="11.28515625" style="110" customWidth="1"/>
    <col min="3" max="3" width="11.42578125" style="110" customWidth="1"/>
    <col min="4" max="4" width="11.28515625" style="110" customWidth="1"/>
    <col min="5" max="5" width="11" style="110" customWidth="1"/>
    <col min="6" max="7" width="10.7109375" style="110" customWidth="1"/>
    <col min="8" max="8" width="4.42578125" style="110" customWidth="1"/>
    <col min="9" max="9" width="20" style="110" customWidth="1"/>
    <col min="10" max="11" width="10.5703125" style="110" customWidth="1"/>
    <col min="12" max="13" width="9.85546875" style="110" customWidth="1"/>
    <col min="14" max="14" width="10.7109375" style="110" customWidth="1"/>
    <col min="15" max="15" width="10" style="110" customWidth="1"/>
    <col min="16" max="256" width="8.7109375" style="110"/>
    <col min="257" max="257" width="20" style="110" customWidth="1"/>
    <col min="258" max="258" width="11.28515625" style="110" customWidth="1"/>
    <col min="259" max="259" width="11.42578125" style="110" customWidth="1"/>
    <col min="260" max="260" width="11.28515625" style="110" customWidth="1"/>
    <col min="261" max="261" width="11" style="110" customWidth="1"/>
    <col min="262" max="263" width="10.7109375" style="110" customWidth="1"/>
    <col min="264" max="264" width="4.42578125" style="110" customWidth="1"/>
    <col min="265" max="265" width="20" style="110" customWidth="1"/>
    <col min="266" max="267" width="10.5703125" style="110" customWidth="1"/>
    <col min="268" max="269" width="9.85546875" style="110" customWidth="1"/>
    <col min="270" max="270" width="10.7109375" style="110" customWidth="1"/>
    <col min="271" max="271" width="10" style="110" customWidth="1"/>
    <col min="272" max="512" width="8.7109375" style="110"/>
    <col min="513" max="513" width="20" style="110" customWidth="1"/>
    <col min="514" max="514" width="11.28515625" style="110" customWidth="1"/>
    <col min="515" max="515" width="11.42578125" style="110" customWidth="1"/>
    <col min="516" max="516" width="11.28515625" style="110" customWidth="1"/>
    <col min="517" max="517" width="11" style="110" customWidth="1"/>
    <col min="518" max="519" width="10.7109375" style="110" customWidth="1"/>
    <col min="520" max="520" width="4.42578125" style="110" customWidth="1"/>
    <col min="521" max="521" width="20" style="110" customWidth="1"/>
    <col min="522" max="523" width="10.5703125" style="110" customWidth="1"/>
    <col min="524" max="525" width="9.85546875" style="110" customWidth="1"/>
    <col min="526" max="526" width="10.7109375" style="110" customWidth="1"/>
    <col min="527" max="527" width="10" style="110" customWidth="1"/>
    <col min="528" max="768" width="8.7109375" style="110"/>
    <col min="769" max="769" width="20" style="110" customWidth="1"/>
    <col min="770" max="770" width="11.28515625" style="110" customWidth="1"/>
    <col min="771" max="771" width="11.42578125" style="110" customWidth="1"/>
    <col min="772" max="772" width="11.28515625" style="110" customWidth="1"/>
    <col min="773" max="773" width="11" style="110" customWidth="1"/>
    <col min="774" max="775" width="10.7109375" style="110" customWidth="1"/>
    <col min="776" max="776" width="4.42578125" style="110" customWidth="1"/>
    <col min="777" max="777" width="20" style="110" customWidth="1"/>
    <col min="778" max="779" width="10.5703125" style="110" customWidth="1"/>
    <col min="780" max="781" width="9.85546875" style="110" customWidth="1"/>
    <col min="782" max="782" width="10.7109375" style="110" customWidth="1"/>
    <col min="783" max="783" width="10" style="110" customWidth="1"/>
    <col min="784" max="1024" width="8.7109375" style="110"/>
    <col min="1025" max="1025" width="20" style="110" customWidth="1"/>
    <col min="1026" max="1026" width="11.28515625" style="110" customWidth="1"/>
    <col min="1027" max="1027" width="11.42578125" style="110" customWidth="1"/>
    <col min="1028" max="1028" width="11.28515625" style="110" customWidth="1"/>
    <col min="1029" max="1029" width="11" style="110" customWidth="1"/>
    <col min="1030" max="1031" width="10.7109375" style="110" customWidth="1"/>
    <col min="1032" max="1032" width="4.42578125" style="110" customWidth="1"/>
    <col min="1033" max="1033" width="20" style="110" customWidth="1"/>
    <col min="1034" max="1035" width="10.5703125" style="110" customWidth="1"/>
    <col min="1036" max="1037" width="9.85546875" style="110" customWidth="1"/>
    <col min="1038" max="1038" width="10.7109375" style="110" customWidth="1"/>
    <col min="1039" max="1039" width="10" style="110" customWidth="1"/>
    <col min="1040" max="1280" width="8.7109375" style="110"/>
    <col min="1281" max="1281" width="20" style="110" customWidth="1"/>
    <col min="1282" max="1282" width="11.28515625" style="110" customWidth="1"/>
    <col min="1283" max="1283" width="11.42578125" style="110" customWidth="1"/>
    <col min="1284" max="1284" width="11.28515625" style="110" customWidth="1"/>
    <col min="1285" max="1285" width="11" style="110" customWidth="1"/>
    <col min="1286" max="1287" width="10.7109375" style="110" customWidth="1"/>
    <col min="1288" max="1288" width="4.42578125" style="110" customWidth="1"/>
    <col min="1289" max="1289" width="20" style="110" customWidth="1"/>
    <col min="1290" max="1291" width="10.5703125" style="110" customWidth="1"/>
    <col min="1292" max="1293" width="9.85546875" style="110" customWidth="1"/>
    <col min="1294" max="1294" width="10.7109375" style="110" customWidth="1"/>
    <col min="1295" max="1295" width="10" style="110" customWidth="1"/>
    <col min="1296" max="1536" width="8.7109375" style="110"/>
    <col min="1537" max="1537" width="20" style="110" customWidth="1"/>
    <col min="1538" max="1538" width="11.28515625" style="110" customWidth="1"/>
    <col min="1539" max="1539" width="11.42578125" style="110" customWidth="1"/>
    <col min="1540" max="1540" width="11.28515625" style="110" customWidth="1"/>
    <col min="1541" max="1541" width="11" style="110" customWidth="1"/>
    <col min="1542" max="1543" width="10.7109375" style="110" customWidth="1"/>
    <col min="1544" max="1544" width="4.42578125" style="110" customWidth="1"/>
    <col min="1545" max="1545" width="20" style="110" customWidth="1"/>
    <col min="1546" max="1547" width="10.5703125" style="110" customWidth="1"/>
    <col min="1548" max="1549" width="9.85546875" style="110" customWidth="1"/>
    <col min="1550" max="1550" width="10.7109375" style="110" customWidth="1"/>
    <col min="1551" max="1551" width="10" style="110" customWidth="1"/>
    <col min="1552" max="1792" width="8.7109375" style="110"/>
    <col min="1793" max="1793" width="20" style="110" customWidth="1"/>
    <col min="1794" max="1794" width="11.28515625" style="110" customWidth="1"/>
    <col min="1795" max="1795" width="11.42578125" style="110" customWidth="1"/>
    <col min="1796" max="1796" width="11.28515625" style="110" customWidth="1"/>
    <col min="1797" max="1797" width="11" style="110" customWidth="1"/>
    <col min="1798" max="1799" width="10.7109375" style="110" customWidth="1"/>
    <col min="1800" max="1800" width="4.42578125" style="110" customWidth="1"/>
    <col min="1801" max="1801" width="20" style="110" customWidth="1"/>
    <col min="1802" max="1803" width="10.5703125" style="110" customWidth="1"/>
    <col min="1804" max="1805" width="9.85546875" style="110" customWidth="1"/>
    <col min="1806" max="1806" width="10.7109375" style="110" customWidth="1"/>
    <col min="1807" max="1807" width="10" style="110" customWidth="1"/>
    <col min="1808" max="2048" width="8.7109375" style="110"/>
    <col min="2049" max="2049" width="20" style="110" customWidth="1"/>
    <col min="2050" max="2050" width="11.28515625" style="110" customWidth="1"/>
    <col min="2051" max="2051" width="11.42578125" style="110" customWidth="1"/>
    <col min="2052" max="2052" width="11.28515625" style="110" customWidth="1"/>
    <col min="2053" max="2053" width="11" style="110" customWidth="1"/>
    <col min="2054" max="2055" width="10.7109375" style="110" customWidth="1"/>
    <col min="2056" max="2056" width="4.42578125" style="110" customWidth="1"/>
    <col min="2057" max="2057" width="20" style="110" customWidth="1"/>
    <col min="2058" max="2059" width="10.5703125" style="110" customWidth="1"/>
    <col min="2060" max="2061" width="9.85546875" style="110" customWidth="1"/>
    <col min="2062" max="2062" width="10.7109375" style="110" customWidth="1"/>
    <col min="2063" max="2063" width="10" style="110" customWidth="1"/>
    <col min="2064" max="2304" width="8.7109375" style="110"/>
    <col min="2305" max="2305" width="20" style="110" customWidth="1"/>
    <col min="2306" max="2306" width="11.28515625" style="110" customWidth="1"/>
    <col min="2307" max="2307" width="11.42578125" style="110" customWidth="1"/>
    <col min="2308" max="2308" width="11.28515625" style="110" customWidth="1"/>
    <col min="2309" max="2309" width="11" style="110" customWidth="1"/>
    <col min="2310" max="2311" width="10.7109375" style="110" customWidth="1"/>
    <col min="2312" max="2312" width="4.42578125" style="110" customWidth="1"/>
    <col min="2313" max="2313" width="20" style="110" customWidth="1"/>
    <col min="2314" max="2315" width="10.5703125" style="110" customWidth="1"/>
    <col min="2316" max="2317" width="9.85546875" style="110" customWidth="1"/>
    <col min="2318" max="2318" width="10.7109375" style="110" customWidth="1"/>
    <col min="2319" max="2319" width="10" style="110" customWidth="1"/>
    <col min="2320" max="2560" width="8.7109375" style="110"/>
    <col min="2561" max="2561" width="20" style="110" customWidth="1"/>
    <col min="2562" max="2562" width="11.28515625" style="110" customWidth="1"/>
    <col min="2563" max="2563" width="11.42578125" style="110" customWidth="1"/>
    <col min="2564" max="2564" width="11.28515625" style="110" customWidth="1"/>
    <col min="2565" max="2565" width="11" style="110" customWidth="1"/>
    <col min="2566" max="2567" width="10.7109375" style="110" customWidth="1"/>
    <col min="2568" max="2568" width="4.42578125" style="110" customWidth="1"/>
    <col min="2569" max="2569" width="20" style="110" customWidth="1"/>
    <col min="2570" max="2571" width="10.5703125" style="110" customWidth="1"/>
    <col min="2572" max="2573" width="9.85546875" style="110" customWidth="1"/>
    <col min="2574" max="2574" width="10.7109375" style="110" customWidth="1"/>
    <col min="2575" max="2575" width="10" style="110" customWidth="1"/>
    <col min="2576" max="2816" width="8.7109375" style="110"/>
    <col min="2817" max="2817" width="20" style="110" customWidth="1"/>
    <col min="2818" max="2818" width="11.28515625" style="110" customWidth="1"/>
    <col min="2819" max="2819" width="11.42578125" style="110" customWidth="1"/>
    <col min="2820" max="2820" width="11.28515625" style="110" customWidth="1"/>
    <col min="2821" max="2821" width="11" style="110" customWidth="1"/>
    <col min="2822" max="2823" width="10.7109375" style="110" customWidth="1"/>
    <col min="2824" max="2824" width="4.42578125" style="110" customWidth="1"/>
    <col min="2825" max="2825" width="20" style="110" customWidth="1"/>
    <col min="2826" max="2827" width="10.5703125" style="110" customWidth="1"/>
    <col min="2828" max="2829" width="9.85546875" style="110" customWidth="1"/>
    <col min="2830" max="2830" width="10.7109375" style="110" customWidth="1"/>
    <col min="2831" max="2831" width="10" style="110" customWidth="1"/>
    <col min="2832" max="3072" width="8.7109375" style="110"/>
    <col min="3073" max="3073" width="20" style="110" customWidth="1"/>
    <col min="3074" max="3074" width="11.28515625" style="110" customWidth="1"/>
    <col min="3075" max="3075" width="11.42578125" style="110" customWidth="1"/>
    <col min="3076" max="3076" width="11.28515625" style="110" customWidth="1"/>
    <col min="3077" max="3077" width="11" style="110" customWidth="1"/>
    <col min="3078" max="3079" width="10.7109375" style="110" customWidth="1"/>
    <col min="3080" max="3080" width="4.42578125" style="110" customWidth="1"/>
    <col min="3081" max="3081" width="20" style="110" customWidth="1"/>
    <col min="3082" max="3083" width="10.5703125" style="110" customWidth="1"/>
    <col min="3084" max="3085" width="9.85546875" style="110" customWidth="1"/>
    <col min="3086" max="3086" width="10.7109375" style="110" customWidth="1"/>
    <col min="3087" max="3087" width="10" style="110" customWidth="1"/>
    <col min="3088" max="3328" width="8.7109375" style="110"/>
    <col min="3329" max="3329" width="20" style="110" customWidth="1"/>
    <col min="3330" max="3330" width="11.28515625" style="110" customWidth="1"/>
    <col min="3331" max="3331" width="11.42578125" style="110" customWidth="1"/>
    <col min="3332" max="3332" width="11.28515625" style="110" customWidth="1"/>
    <col min="3333" max="3333" width="11" style="110" customWidth="1"/>
    <col min="3334" max="3335" width="10.7109375" style="110" customWidth="1"/>
    <col min="3336" max="3336" width="4.42578125" style="110" customWidth="1"/>
    <col min="3337" max="3337" width="20" style="110" customWidth="1"/>
    <col min="3338" max="3339" width="10.5703125" style="110" customWidth="1"/>
    <col min="3340" max="3341" width="9.85546875" style="110" customWidth="1"/>
    <col min="3342" max="3342" width="10.7109375" style="110" customWidth="1"/>
    <col min="3343" max="3343" width="10" style="110" customWidth="1"/>
    <col min="3344" max="3584" width="8.7109375" style="110"/>
    <col min="3585" max="3585" width="20" style="110" customWidth="1"/>
    <col min="3586" max="3586" width="11.28515625" style="110" customWidth="1"/>
    <col min="3587" max="3587" width="11.42578125" style="110" customWidth="1"/>
    <col min="3588" max="3588" width="11.28515625" style="110" customWidth="1"/>
    <col min="3589" max="3589" width="11" style="110" customWidth="1"/>
    <col min="3590" max="3591" width="10.7109375" style="110" customWidth="1"/>
    <col min="3592" max="3592" width="4.42578125" style="110" customWidth="1"/>
    <col min="3593" max="3593" width="20" style="110" customWidth="1"/>
    <col min="3594" max="3595" width="10.5703125" style="110" customWidth="1"/>
    <col min="3596" max="3597" width="9.85546875" style="110" customWidth="1"/>
    <col min="3598" max="3598" width="10.7109375" style="110" customWidth="1"/>
    <col min="3599" max="3599" width="10" style="110" customWidth="1"/>
    <col min="3600" max="3840" width="8.7109375" style="110"/>
    <col min="3841" max="3841" width="20" style="110" customWidth="1"/>
    <col min="3842" max="3842" width="11.28515625" style="110" customWidth="1"/>
    <col min="3843" max="3843" width="11.42578125" style="110" customWidth="1"/>
    <col min="3844" max="3844" width="11.28515625" style="110" customWidth="1"/>
    <col min="3845" max="3845" width="11" style="110" customWidth="1"/>
    <col min="3846" max="3847" width="10.7109375" style="110" customWidth="1"/>
    <col min="3848" max="3848" width="4.42578125" style="110" customWidth="1"/>
    <col min="3849" max="3849" width="20" style="110" customWidth="1"/>
    <col min="3850" max="3851" width="10.5703125" style="110" customWidth="1"/>
    <col min="3852" max="3853" width="9.85546875" style="110" customWidth="1"/>
    <col min="3854" max="3854" width="10.7109375" style="110" customWidth="1"/>
    <col min="3855" max="3855" width="10" style="110" customWidth="1"/>
    <col min="3856" max="4096" width="8.7109375" style="110"/>
    <col min="4097" max="4097" width="20" style="110" customWidth="1"/>
    <col min="4098" max="4098" width="11.28515625" style="110" customWidth="1"/>
    <col min="4099" max="4099" width="11.42578125" style="110" customWidth="1"/>
    <col min="4100" max="4100" width="11.28515625" style="110" customWidth="1"/>
    <col min="4101" max="4101" width="11" style="110" customWidth="1"/>
    <col min="4102" max="4103" width="10.7109375" style="110" customWidth="1"/>
    <col min="4104" max="4104" width="4.42578125" style="110" customWidth="1"/>
    <col min="4105" max="4105" width="20" style="110" customWidth="1"/>
    <col min="4106" max="4107" width="10.5703125" style="110" customWidth="1"/>
    <col min="4108" max="4109" width="9.85546875" style="110" customWidth="1"/>
    <col min="4110" max="4110" width="10.7109375" style="110" customWidth="1"/>
    <col min="4111" max="4111" width="10" style="110" customWidth="1"/>
    <col min="4112" max="4352" width="8.7109375" style="110"/>
    <col min="4353" max="4353" width="20" style="110" customWidth="1"/>
    <col min="4354" max="4354" width="11.28515625" style="110" customWidth="1"/>
    <col min="4355" max="4355" width="11.42578125" style="110" customWidth="1"/>
    <col min="4356" max="4356" width="11.28515625" style="110" customWidth="1"/>
    <col min="4357" max="4357" width="11" style="110" customWidth="1"/>
    <col min="4358" max="4359" width="10.7109375" style="110" customWidth="1"/>
    <col min="4360" max="4360" width="4.42578125" style="110" customWidth="1"/>
    <col min="4361" max="4361" width="20" style="110" customWidth="1"/>
    <col min="4362" max="4363" width="10.5703125" style="110" customWidth="1"/>
    <col min="4364" max="4365" width="9.85546875" style="110" customWidth="1"/>
    <col min="4366" max="4366" width="10.7109375" style="110" customWidth="1"/>
    <col min="4367" max="4367" width="10" style="110" customWidth="1"/>
    <col min="4368" max="4608" width="8.7109375" style="110"/>
    <col min="4609" max="4609" width="20" style="110" customWidth="1"/>
    <col min="4610" max="4610" width="11.28515625" style="110" customWidth="1"/>
    <col min="4611" max="4611" width="11.42578125" style="110" customWidth="1"/>
    <col min="4612" max="4612" width="11.28515625" style="110" customWidth="1"/>
    <col min="4613" max="4613" width="11" style="110" customWidth="1"/>
    <col min="4614" max="4615" width="10.7109375" style="110" customWidth="1"/>
    <col min="4616" max="4616" width="4.42578125" style="110" customWidth="1"/>
    <col min="4617" max="4617" width="20" style="110" customWidth="1"/>
    <col min="4618" max="4619" width="10.5703125" style="110" customWidth="1"/>
    <col min="4620" max="4621" width="9.85546875" style="110" customWidth="1"/>
    <col min="4622" max="4622" width="10.7109375" style="110" customWidth="1"/>
    <col min="4623" max="4623" width="10" style="110" customWidth="1"/>
    <col min="4624" max="4864" width="8.7109375" style="110"/>
    <col min="4865" max="4865" width="20" style="110" customWidth="1"/>
    <col min="4866" max="4866" width="11.28515625" style="110" customWidth="1"/>
    <col min="4867" max="4867" width="11.42578125" style="110" customWidth="1"/>
    <col min="4868" max="4868" width="11.28515625" style="110" customWidth="1"/>
    <col min="4869" max="4869" width="11" style="110" customWidth="1"/>
    <col min="4870" max="4871" width="10.7109375" style="110" customWidth="1"/>
    <col min="4872" max="4872" width="4.42578125" style="110" customWidth="1"/>
    <col min="4873" max="4873" width="20" style="110" customWidth="1"/>
    <col min="4874" max="4875" width="10.5703125" style="110" customWidth="1"/>
    <col min="4876" max="4877" width="9.85546875" style="110" customWidth="1"/>
    <col min="4878" max="4878" width="10.7109375" style="110" customWidth="1"/>
    <col min="4879" max="4879" width="10" style="110" customWidth="1"/>
    <col min="4880" max="5120" width="8.7109375" style="110"/>
    <col min="5121" max="5121" width="20" style="110" customWidth="1"/>
    <col min="5122" max="5122" width="11.28515625" style="110" customWidth="1"/>
    <col min="5123" max="5123" width="11.42578125" style="110" customWidth="1"/>
    <col min="5124" max="5124" width="11.28515625" style="110" customWidth="1"/>
    <col min="5125" max="5125" width="11" style="110" customWidth="1"/>
    <col min="5126" max="5127" width="10.7109375" style="110" customWidth="1"/>
    <col min="5128" max="5128" width="4.42578125" style="110" customWidth="1"/>
    <col min="5129" max="5129" width="20" style="110" customWidth="1"/>
    <col min="5130" max="5131" width="10.5703125" style="110" customWidth="1"/>
    <col min="5132" max="5133" width="9.85546875" style="110" customWidth="1"/>
    <col min="5134" max="5134" width="10.7109375" style="110" customWidth="1"/>
    <col min="5135" max="5135" width="10" style="110" customWidth="1"/>
    <col min="5136" max="5376" width="8.7109375" style="110"/>
    <col min="5377" max="5377" width="20" style="110" customWidth="1"/>
    <col min="5378" max="5378" width="11.28515625" style="110" customWidth="1"/>
    <col min="5379" max="5379" width="11.42578125" style="110" customWidth="1"/>
    <col min="5380" max="5380" width="11.28515625" style="110" customWidth="1"/>
    <col min="5381" max="5381" width="11" style="110" customWidth="1"/>
    <col min="5382" max="5383" width="10.7109375" style="110" customWidth="1"/>
    <col min="5384" max="5384" width="4.42578125" style="110" customWidth="1"/>
    <col min="5385" max="5385" width="20" style="110" customWidth="1"/>
    <col min="5386" max="5387" width="10.5703125" style="110" customWidth="1"/>
    <col min="5388" max="5389" width="9.85546875" style="110" customWidth="1"/>
    <col min="5390" max="5390" width="10.7109375" style="110" customWidth="1"/>
    <col min="5391" max="5391" width="10" style="110" customWidth="1"/>
    <col min="5392" max="5632" width="8.7109375" style="110"/>
    <col min="5633" max="5633" width="20" style="110" customWidth="1"/>
    <col min="5634" max="5634" width="11.28515625" style="110" customWidth="1"/>
    <col min="5635" max="5635" width="11.42578125" style="110" customWidth="1"/>
    <col min="5636" max="5636" width="11.28515625" style="110" customWidth="1"/>
    <col min="5637" max="5637" width="11" style="110" customWidth="1"/>
    <col min="5638" max="5639" width="10.7109375" style="110" customWidth="1"/>
    <col min="5640" max="5640" width="4.42578125" style="110" customWidth="1"/>
    <col min="5641" max="5641" width="20" style="110" customWidth="1"/>
    <col min="5642" max="5643" width="10.5703125" style="110" customWidth="1"/>
    <col min="5644" max="5645" width="9.85546875" style="110" customWidth="1"/>
    <col min="5646" max="5646" width="10.7109375" style="110" customWidth="1"/>
    <col min="5647" max="5647" width="10" style="110" customWidth="1"/>
    <col min="5648" max="5888" width="8.7109375" style="110"/>
    <col min="5889" max="5889" width="20" style="110" customWidth="1"/>
    <col min="5890" max="5890" width="11.28515625" style="110" customWidth="1"/>
    <col min="5891" max="5891" width="11.42578125" style="110" customWidth="1"/>
    <col min="5892" max="5892" width="11.28515625" style="110" customWidth="1"/>
    <col min="5893" max="5893" width="11" style="110" customWidth="1"/>
    <col min="5894" max="5895" width="10.7109375" style="110" customWidth="1"/>
    <col min="5896" max="5896" width="4.42578125" style="110" customWidth="1"/>
    <col min="5897" max="5897" width="20" style="110" customWidth="1"/>
    <col min="5898" max="5899" width="10.5703125" style="110" customWidth="1"/>
    <col min="5900" max="5901" width="9.85546875" style="110" customWidth="1"/>
    <col min="5902" max="5902" width="10.7109375" style="110" customWidth="1"/>
    <col min="5903" max="5903" width="10" style="110" customWidth="1"/>
    <col min="5904" max="6144" width="8.7109375" style="110"/>
    <col min="6145" max="6145" width="20" style="110" customWidth="1"/>
    <col min="6146" max="6146" width="11.28515625" style="110" customWidth="1"/>
    <col min="6147" max="6147" width="11.42578125" style="110" customWidth="1"/>
    <col min="6148" max="6148" width="11.28515625" style="110" customWidth="1"/>
    <col min="6149" max="6149" width="11" style="110" customWidth="1"/>
    <col min="6150" max="6151" width="10.7109375" style="110" customWidth="1"/>
    <col min="6152" max="6152" width="4.42578125" style="110" customWidth="1"/>
    <col min="6153" max="6153" width="20" style="110" customWidth="1"/>
    <col min="6154" max="6155" width="10.5703125" style="110" customWidth="1"/>
    <col min="6156" max="6157" width="9.85546875" style="110" customWidth="1"/>
    <col min="6158" max="6158" width="10.7109375" style="110" customWidth="1"/>
    <col min="6159" max="6159" width="10" style="110" customWidth="1"/>
    <col min="6160" max="6400" width="8.7109375" style="110"/>
    <col min="6401" max="6401" width="20" style="110" customWidth="1"/>
    <col min="6402" max="6402" width="11.28515625" style="110" customWidth="1"/>
    <col min="6403" max="6403" width="11.42578125" style="110" customWidth="1"/>
    <col min="6404" max="6404" width="11.28515625" style="110" customWidth="1"/>
    <col min="6405" max="6405" width="11" style="110" customWidth="1"/>
    <col min="6406" max="6407" width="10.7109375" style="110" customWidth="1"/>
    <col min="6408" max="6408" width="4.42578125" style="110" customWidth="1"/>
    <col min="6409" max="6409" width="20" style="110" customWidth="1"/>
    <col min="6410" max="6411" width="10.5703125" style="110" customWidth="1"/>
    <col min="6412" max="6413" width="9.85546875" style="110" customWidth="1"/>
    <col min="6414" max="6414" width="10.7109375" style="110" customWidth="1"/>
    <col min="6415" max="6415" width="10" style="110" customWidth="1"/>
    <col min="6416" max="6656" width="8.7109375" style="110"/>
    <col min="6657" max="6657" width="20" style="110" customWidth="1"/>
    <col min="6658" max="6658" width="11.28515625" style="110" customWidth="1"/>
    <col min="6659" max="6659" width="11.42578125" style="110" customWidth="1"/>
    <col min="6660" max="6660" width="11.28515625" style="110" customWidth="1"/>
    <col min="6661" max="6661" width="11" style="110" customWidth="1"/>
    <col min="6662" max="6663" width="10.7109375" style="110" customWidth="1"/>
    <col min="6664" max="6664" width="4.42578125" style="110" customWidth="1"/>
    <col min="6665" max="6665" width="20" style="110" customWidth="1"/>
    <col min="6666" max="6667" width="10.5703125" style="110" customWidth="1"/>
    <col min="6668" max="6669" width="9.85546875" style="110" customWidth="1"/>
    <col min="6670" max="6670" width="10.7109375" style="110" customWidth="1"/>
    <col min="6671" max="6671" width="10" style="110" customWidth="1"/>
    <col min="6672" max="6912" width="8.7109375" style="110"/>
    <col min="6913" max="6913" width="20" style="110" customWidth="1"/>
    <col min="6914" max="6914" width="11.28515625" style="110" customWidth="1"/>
    <col min="6915" max="6915" width="11.42578125" style="110" customWidth="1"/>
    <col min="6916" max="6916" width="11.28515625" style="110" customWidth="1"/>
    <col min="6917" max="6917" width="11" style="110" customWidth="1"/>
    <col min="6918" max="6919" width="10.7109375" style="110" customWidth="1"/>
    <col min="6920" max="6920" width="4.42578125" style="110" customWidth="1"/>
    <col min="6921" max="6921" width="20" style="110" customWidth="1"/>
    <col min="6922" max="6923" width="10.5703125" style="110" customWidth="1"/>
    <col min="6924" max="6925" width="9.85546875" style="110" customWidth="1"/>
    <col min="6926" max="6926" width="10.7109375" style="110" customWidth="1"/>
    <col min="6927" max="6927" width="10" style="110" customWidth="1"/>
    <col min="6928" max="7168" width="8.7109375" style="110"/>
    <col min="7169" max="7169" width="20" style="110" customWidth="1"/>
    <col min="7170" max="7170" width="11.28515625" style="110" customWidth="1"/>
    <col min="7171" max="7171" width="11.42578125" style="110" customWidth="1"/>
    <col min="7172" max="7172" width="11.28515625" style="110" customWidth="1"/>
    <col min="7173" max="7173" width="11" style="110" customWidth="1"/>
    <col min="7174" max="7175" width="10.7109375" style="110" customWidth="1"/>
    <col min="7176" max="7176" width="4.42578125" style="110" customWidth="1"/>
    <col min="7177" max="7177" width="20" style="110" customWidth="1"/>
    <col min="7178" max="7179" width="10.5703125" style="110" customWidth="1"/>
    <col min="7180" max="7181" width="9.85546875" style="110" customWidth="1"/>
    <col min="7182" max="7182" width="10.7109375" style="110" customWidth="1"/>
    <col min="7183" max="7183" width="10" style="110" customWidth="1"/>
    <col min="7184" max="7424" width="8.7109375" style="110"/>
    <col min="7425" max="7425" width="20" style="110" customWidth="1"/>
    <col min="7426" max="7426" width="11.28515625" style="110" customWidth="1"/>
    <col min="7427" max="7427" width="11.42578125" style="110" customWidth="1"/>
    <col min="7428" max="7428" width="11.28515625" style="110" customWidth="1"/>
    <col min="7429" max="7429" width="11" style="110" customWidth="1"/>
    <col min="7430" max="7431" width="10.7109375" style="110" customWidth="1"/>
    <col min="7432" max="7432" width="4.42578125" style="110" customWidth="1"/>
    <col min="7433" max="7433" width="20" style="110" customWidth="1"/>
    <col min="7434" max="7435" width="10.5703125" style="110" customWidth="1"/>
    <col min="7436" max="7437" width="9.85546875" style="110" customWidth="1"/>
    <col min="7438" max="7438" width="10.7109375" style="110" customWidth="1"/>
    <col min="7439" max="7439" width="10" style="110" customWidth="1"/>
    <col min="7440" max="7680" width="8.7109375" style="110"/>
    <col min="7681" max="7681" width="20" style="110" customWidth="1"/>
    <col min="7682" max="7682" width="11.28515625" style="110" customWidth="1"/>
    <col min="7683" max="7683" width="11.42578125" style="110" customWidth="1"/>
    <col min="7684" max="7684" width="11.28515625" style="110" customWidth="1"/>
    <col min="7685" max="7685" width="11" style="110" customWidth="1"/>
    <col min="7686" max="7687" width="10.7109375" style="110" customWidth="1"/>
    <col min="7688" max="7688" width="4.42578125" style="110" customWidth="1"/>
    <col min="7689" max="7689" width="20" style="110" customWidth="1"/>
    <col min="7690" max="7691" width="10.5703125" style="110" customWidth="1"/>
    <col min="7692" max="7693" width="9.85546875" style="110" customWidth="1"/>
    <col min="7694" max="7694" width="10.7109375" style="110" customWidth="1"/>
    <col min="7695" max="7695" width="10" style="110" customWidth="1"/>
    <col min="7696" max="7936" width="8.7109375" style="110"/>
    <col min="7937" max="7937" width="20" style="110" customWidth="1"/>
    <col min="7938" max="7938" width="11.28515625" style="110" customWidth="1"/>
    <col min="7939" max="7939" width="11.42578125" style="110" customWidth="1"/>
    <col min="7940" max="7940" width="11.28515625" style="110" customWidth="1"/>
    <col min="7941" max="7941" width="11" style="110" customWidth="1"/>
    <col min="7942" max="7943" width="10.7109375" style="110" customWidth="1"/>
    <col min="7944" max="7944" width="4.42578125" style="110" customWidth="1"/>
    <col min="7945" max="7945" width="20" style="110" customWidth="1"/>
    <col min="7946" max="7947" width="10.5703125" style="110" customWidth="1"/>
    <col min="7948" max="7949" width="9.85546875" style="110" customWidth="1"/>
    <col min="7950" max="7950" width="10.7109375" style="110" customWidth="1"/>
    <col min="7951" max="7951" width="10" style="110" customWidth="1"/>
    <col min="7952" max="8192" width="8.7109375" style="110"/>
    <col min="8193" max="8193" width="20" style="110" customWidth="1"/>
    <col min="8194" max="8194" width="11.28515625" style="110" customWidth="1"/>
    <col min="8195" max="8195" width="11.42578125" style="110" customWidth="1"/>
    <col min="8196" max="8196" width="11.28515625" style="110" customWidth="1"/>
    <col min="8197" max="8197" width="11" style="110" customWidth="1"/>
    <col min="8198" max="8199" width="10.7109375" style="110" customWidth="1"/>
    <col min="8200" max="8200" width="4.42578125" style="110" customWidth="1"/>
    <col min="8201" max="8201" width="20" style="110" customWidth="1"/>
    <col min="8202" max="8203" width="10.5703125" style="110" customWidth="1"/>
    <col min="8204" max="8205" width="9.85546875" style="110" customWidth="1"/>
    <col min="8206" max="8206" width="10.7109375" style="110" customWidth="1"/>
    <col min="8207" max="8207" width="10" style="110" customWidth="1"/>
    <col min="8208" max="8448" width="8.7109375" style="110"/>
    <col min="8449" max="8449" width="20" style="110" customWidth="1"/>
    <col min="8450" max="8450" width="11.28515625" style="110" customWidth="1"/>
    <col min="8451" max="8451" width="11.42578125" style="110" customWidth="1"/>
    <col min="8452" max="8452" width="11.28515625" style="110" customWidth="1"/>
    <col min="8453" max="8453" width="11" style="110" customWidth="1"/>
    <col min="8454" max="8455" width="10.7109375" style="110" customWidth="1"/>
    <col min="8456" max="8456" width="4.42578125" style="110" customWidth="1"/>
    <col min="8457" max="8457" width="20" style="110" customWidth="1"/>
    <col min="8458" max="8459" width="10.5703125" style="110" customWidth="1"/>
    <col min="8460" max="8461" width="9.85546875" style="110" customWidth="1"/>
    <col min="8462" max="8462" width="10.7109375" style="110" customWidth="1"/>
    <col min="8463" max="8463" width="10" style="110" customWidth="1"/>
    <col min="8464" max="8704" width="8.7109375" style="110"/>
    <col min="8705" max="8705" width="20" style="110" customWidth="1"/>
    <col min="8706" max="8706" width="11.28515625" style="110" customWidth="1"/>
    <col min="8707" max="8707" width="11.42578125" style="110" customWidth="1"/>
    <col min="8708" max="8708" width="11.28515625" style="110" customWidth="1"/>
    <col min="8709" max="8709" width="11" style="110" customWidth="1"/>
    <col min="8710" max="8711" width="10.7109375" style="110" customWidth="1"/>
    <col min="8712" max="8712" width="4.42578125" style="110" customWidth="1"/>
    <col min="8713" max="8713" width="20" style="110" customWidth="1"/>
    <col min="8714" max="8715" width="10.5703125" style="110" customWidth="1"/>
    <col min="8716" max="8717" width="9.85546875" style="110" customWidth="1"/>
    <col min="8718" max="8718" width="10.7109375" style="110" customWidth="1"/>
    <col min="8719" max="8719" width="10" style="110" customWidth="1"/>
    <col min="8720" max="8960" width="8.7109375" style="110"/>
    <col min="8961" max="8961" width="20" style="110" customWidth="1"/>
    <col min="8962" max="8962" width="11.28515625" style="110" customWidth="1"/>
    <col min="8963" max="8963" width="11.42578125" style="110" customWidth="1"/>
    <col min="8964" max="8964" width="11.28515625" style="110" customWidth="1"/>
    <col min="8965" max="8965" width="11" style="110" customWidth="1"/>
    <col min="8966" max="8967" width="10.7109375" style="110" customWidth="1"/>
    <col min="8968" max="8968" width="4.42578125" style="110" customWidth="1"/>
    <col min="8969" max="8969" width="20" style="110" customWidth="1"/>
    <col min="8970" max="8971" width="10.5703125" style="110" customWidth="1"/>
    <col min="8972" max="8973" width="9.85546875" style="110" customWidth="1"/>
    <col min="8974" max="8974" width="10.7109375" style="110" customWidth="1"/>
    <col min="8975" max="8975" width="10" style="110" customWidth="1"/>
    <col min="8976" max="9216" width="8.7109375" style="110"/>
    <col min="9217" max="9217" width="20" style="110" customWidth="1"/>
    <col min="9218" max="9218" width="11.28515625" style="110" customWidth="1"/>
    <col min="9219" max="9219" width="11.42578125" style="110" customWidth="1"/>
    <col min="9220" max="9220" width="11.28515625" style="110" customWidth="1"/>
    <col min="9221" max="9221" width="11" style="110" customWidth="1"/>
    <col min="9222" max="9223" width="10.7109375" style="110" customWidth="1"/>
    <col min="9224" max="9224" width="4.42578125" style="110" customWidth="1"/>
    <col min="9225" max="9225" width="20" style="110" customWidth="1"/>
    <col min="9226" max="9227" width="10.5703125" style="110" customWidth="1"/>
    <col min="9228" max="9229" width="9.85546875" style="110" customWidth="1"/>
    <col min="9230" max="9230" width="10.7109375" style="110" customWidth="1"/>
    <col min="9231" max="9231" width="10" style="110" customWidth="1"/>
    <col min="9232" max="9472" width="8.7109375" style="110"/>
    <col min="9473" max="9473" width="20" style="110" customWidth="1"/>
    <col min="9474" max="9474" width="11.28515625" style="110" customWidth="1"/>
    <col min="9475" max="9475" width="11.42578125" style="110" customWidth="1"/>
    <col min="9476" max="9476" width="11.28515625" style="110" customWidth="1"/>
    <col min="9477" max="9477" width="11" style="110" customWidth="1"/>
    <col min="9478" max="9479" width="10.7109375" style="110" customWidth="1"/>
    <col min="9480" max="9480" width="4.42578125" style="110" customWidth="1"/>
    <col min="9481" max="9481" width="20" style="110" customWidth="1"/>
    <col min="9482" max="9483" width="10.5703125" style="110" customWidth="1"/>
    <col min="9484" max="9485" width="9.85546875" style="110" customWidth="1"/>
    <col min="9486" max="9486" width="10.7109375" style="110" customWidth="1"/>
    <col min="9487" max="9487" width="10" style="110" customWidth="1"/>
    <col min="9488" max="9728" width="8.7109375" style="110"/>
    <col min="9729" max="9729" width="20" style="110" customWidth="1"/>
    <col min="9730" max="9730" width="11.28515625" style="110" customWidth="1"/>
    <col min="9731" max="9731" width="11.42578125" style="110" customWidth="1"/>
    <col min="9732" max="9732" width="11.28515625" style="110" customWidth="1"/>
    <col min="9733" max="9733" width="11" style="110" customWidth="1"/>
    <col min="9734" max="9735" width="10.7109375" style="110" customWidth="1"/>
    <col min="9736" max="9736" width="4.42578125" style="110" customWidth="1"/>
    <col min="9737" max="9737" width="20" style="110" customWidth="1"/>
    <col min="9738" max="9739" width="10.5703125" style="110" customWidth="1"/>
    <col min="9740" max="9741" width="9.85546875" style="110" customWidth="1"/>
    <col min="9742" max="9742" width="10.7109375" style="110" customWidth="1"/>
    <col min="9743" max="9743" width="10" style="110" customWidth="1"/>
    <col min="9744" max="9984" width="8.7109375" style="110"/>
    <col min="9985" max="9985" width="20" style="110" customWidth="1"/>
    <col min="9986" max="9986" width="11.28515625" style="110" customWidth="1"/>
    <col min="9987" max="9987" width="11.42578125" style="110" customWidth="1"/>
    <col min="9988" max="9988" width="11.28515625" style="110" customWidth="1"/>
    <col min="9989" max="9989" width="11" style="110" customWidth="1"/>
    <col min="9990" max="9991" width="10.7109375" style="110" customWidth="1"/>
    <col min="9992" max="9992" width="4.42578125" style="110" customWidth="1"/>
    <col min="9993" max="9993" width="20" style="110" customWidth="1"/>
    <col min="9994" max="9995" width="10.5703125" style="110" customWidth="1"/>
    <col min="9996" max="9997" width="9.85546875" style="110" customWidth="1"/>
    <col min="9998" max="9998" width="10.7109375" style="110" customWidth="1"/>
    <col min="9999" max="9999" width="10" style="110" customWidth="1"/>
    <col min="10000" max="10240" width="8.7109375" style="110"/>
    <col min="10241" max="10241" width="20" style="110" customWidth="1"/>
    <col min="10242" max="10242" width="11.28515625" style="110" customWidth="1"/>
    <col min="10243" max="10243" width="11.42578125" style="110" customWidth="1"/>
    <col min="10244" max="10244" width="11.28515625" style="110" customWidth="1"/>
    <col min="10245" max="10245" width="11" style="110" customWidth="1"/>
    <col min="10246" max="10247" width="10.7109375" style="110" customWidth="1"/>
    <col min="10248" max="10248" width="4.42578125" style="110" customWidth="1"/>
    <col min="10249" max="10249" width="20" style="110" customWidth="1"/>
    <col min="10250" max="10251" width="10.5703125" style="110" customWidth="1"/>
    <col min="10252" max="10253" width="9.85546875" style="110" customWidth="1"/>
    <col min="10254" max="10254" width="10.7109375" style="110" customWidth="1"/>
    <col min="10255" max="10255" width="10" style="110" customWidth="1"/>
    <col min="10256" max="10496" width="8.7109375" style="110"/>
    <col min="10497" max="10497" width="20" style="110" customWidth="1"/>
    <col min="10498" max="10498" width="11.28515625" style="110" customWidth="1"/>
    <col min="10499" max="10499" width="11.42578125" style="110" customWidth="1"/>
    <col min="10500" max="10500" width="11.28515625" style="110" customWidth="1"/>
    <col min="10501" max="10501" width="11" style="110" customWidth="1"/>
    <col min="10502" max="10503" width="10.7109375" style="110" customWidth="1"/>
    <col min="10504" max="10504" width="4.42578125" style="110" customWidth="1"/>
    <col min="10505" max="10505" width="20" style="110" customWidth="1"/>
    <col min="10506" max="10507" width="10.5703125" style="110" customWidth="1"/>
    <col min="10508" max="10509" width="9.85546875" style="110" customWidth="1"/>
    <col min="10510" max="10510" width="10.7109375" style="110" customWidth="1"/>
    <col min="10511" max="10511" width="10" style="110" customWidth="1"/>
    <col min="10512" max="10752" width="8.7109375" style="110"/>
    <col min="10753" max="10753" width="20" style="110" customWidth="1"/>
    <col min="10754" max="10754" width="11.28515625" style="110" customWidth="1"/>
    <col min="10755" max="10755" width="11.42578125" style="110" customWidth="1"/>
    <col min="10756" max="10756" width="11.28515625" style="110" customWidth="1"/>
    <col min="10757" max="10757" width="11" style="110" customWidth="1"/>
    <col min="10758" max="10759" width="10.7109375" style="110" customWidth="1"/>
    <col min="10760" max="10760" width="4.42578125" style="110" customWidth="1"/>
    <col min="10761" max="10761" width="20" style="110" customWidth="1"/>
    <col min="10762" max="10763" width="10.5703125" style="110" customWidth="1"/>
    <col min="10764" max="10765" width="9.85546875" style="110" customWidth="1"/>
    <col min="10766" max="10766" width="10.7109375" style="110" customWidth="1"/>
    <col min="10767" max="10767" width="10" style="110" customWidth="1"/>
    <col min="10768" max="11008" width="8.7109375" style="110"/>
    <col min="11009" max="11009" width="20" style="110" customWidth="1"/>
    <col min="11010" max="11010" width="11.28515625" style="110" customWidth="1"/>
    <col min="11011" max="11011" width="11.42578125" style="110" customWidth="1"/>
    <col min="11012" max="11012" width="11.28515625" style="110" customWidth="1"/>
    <col min="11013" max="11013" width="11" style="110" customWidth="1"/>
    <col min="11014" max="11015" width="10.7109375" style="110" customWidth="1"/>
    <col min="11016" max="11016" width="4.42578125" style="110" customWidth="1"/>
    <col min="11017" max="11017" width="20" style="110" customWidth="1"/>
    <col min="11018" max="11019" width="10.5703125" style="110" customWidth="1"/>
    <col min="11020" max="11021" width="9.85546875" style="110" customWidth="1"/>
    <col min="11022" max="11022" width="10.7109375" style="110" customWidth="1"/>
    <col min="11023" max="11023" width="10" style="110" customWidth="1"/>
    <col min="11024" max="11264" width="8.7109375" style="110"/>
    <col min="11265" max="11265" width="20" style="110" customWidth="1"/>
    <col min="11266" max="11266" width="11.28515625" style="110" customWidth="1"/>
    <col min="11267" max="11267" width="11.42578125" style="110" customWidth="1"/>
    <col min="11268" max="11268" width="11.28515625" style="110" customWidth="1"/>
    <col min="11269" max="11269" width="11" style="110" customWidth="1"/>
    <col min="11270" max="11271" width="10.7109375" style="110" customWidth="1"/>
    <col min="11272" max="11272" width="4.42578125" style="110" customWidth="1"/>
    <col min="11273" max="11273" width="20" style="110" customWidth="1"/>
    <col min="11274" max="11275" width="10.5703125" style="110" customWidth="1"/>
    <col min="11276" max="11277" width="9.85546875" style="110" customWidth="1"/>
    <col min="11278" max="11278" width="10.7109375" style="110" customWidth="1"/>
    <col min="11279" max="11279" width="10" style="110" customWidth="1"/>
    <col min="11280" max="11520" width="8.7109375" style="110"/>
    <col min="11521" max="11521" width="20" style="110" customWidth="1"/>
    <col min="11522" max="11522" width="11.28515625" style="110" customWidth="1"/>
    <col min="11523" max="11523" width="11.42578125" style="110" customWidth="1"/>
    <col min="11524" max="11524" width="11.28515625" style="110" customWidth="1"/>
    <col min="11525" max="11525" width="11" style="110" customWidth="1"/>
    <col min="11526" max="11527" width="10.7109375" style="110" customWidth="1"/>
    <col min="11528" max="11528" width="4.42578125" style="110" customWidth="1"/>
    <col min="11529" max="11529" width="20" style="110" customWidth="1"/>
    <col min="11530" max="11531" width="10.5703125" style="110" customWidth="1"/>
    <col min="11532" max="11533" width="9.85546875" style="110" customWidth="1"/>
    <col min="11534" max="11534" width="10.7109375" style="110" customWidth="1"/>
    <col min="11535" max="11535" width="10" style="110" customWidth="1"/>
    <col min="11536" max="11776" width="8.7109375" style="110"/>
    <col min="11777" max="11777" width="20" style="110" customWidth="1"/>
    <col min="11778" max="11778" width="11.28515625" style="110" customWidth="1"/>
    <col min="11779" max="11779" width="11.42578125" style="110" customWidth="1"/>
    <col min="11780" max="11780" width="11.28515625" style="110" customWidth="1"/>
    <col min="11781" max="11781" width="11" style="110" customWidth="1"/>
    <col min="11782" max="11783" width="10.7109375" style="110" customWidth="1"/>
    <col min="11784" max="11784" width="4.42578125" style="110" customWidth="1"/>
    <col min="11785" max="11785" width="20" style="110" customWidth="1"/>
    <col min="11786" max="11787" width="10.5703125" style="110" customWidth="1"/>
    <col min="11788" max="11789" width="9.85546875" style="110" customWidth="1"/>
    <col min="11790" max="11790" width="10.7109375" style="110" customWidth="1"/>
    <col min="11791" max="11791" width="10" style="110" customWidth="1"/>
    <col min="11792" max="12032" width="8.7109375" style="110"/>
    <col min="12033" max="12033" width="20" style="110" customWidth="1"/>
    <col min="12034" max="12034" width="11.28515625" style="110" customWidth="1"/>
    <col min="12035" max="12035" width="11.42578125" style="110" customWidth="1"/>
    <col min="12036" max="12036" width="11.28515625" style="110" customWidth="1"/>
    <col min="12037" max="12037" width="11" style="110" customWidth="1"/>
    <col min="12038" max="12039" width="10.7109375" style="110" customWidth="1"/>
    <col min="12040" max="12040" width="4.42578125" style="110" customWidth="1"/>
    <col min="12041" max="12041" width="20" style="110" customWidth="1"/>
    <col min="12042" max="12043" width="10.5703125" style="110" customWidth="1"/>
    <col min="12044" max="12045" width="9.85546875" style="110" customWidth="1"/>
    <col min="12046" max="12046" width="10.7109375" style="110" customWidth="1"/>
    <col min="12047" max="12047" width="10" style="110" customWidth="1"/>
    <col min="12048" max="12288" width="8.7109375" style="110"/>
    <col min="12289" max="12289" width="20" style="110" customWidth="1"/>
    <col min="12290" max="12290" width="11.28515625" style="110" customWidth="1"/>
    <col min="12291" max="12291" width="11.42578125" style="110" customWidth="1"/>
    <col min="12292" max="12292" width="11.28515625" style="110" customWidth="1"/>
    <col min="12293" max="12293" width="11" style="110" customWidth="1"/>
    <col min="12294" max="12295" width="10.7109375" style="110" customWidth="1"/>
    <col min="12296" max="12296" width="4.42578125" style="110" customWidth="1"/>
    <col min="12297" max="12297" width="20" style="110" customWidth="1"/>
    <col min="12298" max="12299" width="10.5703125" style="110" customWidth="1"/>
    <col min="12300" max="12301" width="9.85546875" style="110" customWidth="1"/>
    <col min="12302" max="12302" width="10.7109375" style="110" customWidth="1"/>
    <col min="12303" max="12303" width="10" style="110" customWidth="1"/>
    <col min="12304" max="12544" width="8.7109375" style="110"/>
    <col min="12545" max="12545" width="20" style="110" customWidth="1"/>
    <col min="12546" max="12546" width="11.28515625" style="110" customWidth="1"/>
    <col min="12547" max="12547" width="11.42578125" style="110" customWidth="1"/>
    <col min="12548" max="12548" width="11.28515625" style="110" customWidth="1"/>
    <col min="12549" max="12549" width="11" style="110" customWidth="1"/>
    <col min="12550" max="12551" width="10.7109375" style="110" customWidth="1"/>
    <col min="12552" max="12552" width="4.42578125" style="110" customWidth="1"/>
    <col min="12553" max="12553" width="20" style="110" customWidth="1"/>
    <col min="12554" max="12555" width="10.5703125" style="110" customWidth="1"/>
    <col min="12556" max="12557" width="9.85546875" style="110" customWidth="1"/>
    <col min="12558" max="12558" width="10.7109375" style="110" customWidth="1"/>
    <col min="12559" max="12559" width="10" style="110" customWidth="1"/>
    <col min="12560" max="12800" width="8.7109375" style="110"/>
    <col min="12801" max="12801" width="20" style="110" customWidth="1"/>
    <col min="12802" max="12802" width="11.28515625" style="110" customWidth="1"/>
    <col min="12803" max="12803" width="11.42578125" style="110" customWidth="1"/>
    <col min="12804" max="12804" width="11.28515625" style="110" customWidth="1"/>
    <col min="12805" max="12805" width="11" style="110" customWidth="1"/>
    <col min="12806" max="12807" width="10.7109375" style="110" customWidth="1"/>
    <col min="12808" max="12808" width="4.42578125" style="110" customWidth="1"/>
    <col min="12809" max="12809" width="20" style="110" customWidth="1"/>
    <col min="12810" max="12811" width="10.5703125" style="110" customWidth="1"/>
    <col min="12812" max="12813" width="9.85546875" style="110" customWidth="1"/>
    <col min="12814" max="12814" width="10.7109375" style="110" customWidth="1"/>
    <col min="12815" max="12815" width="10" style="110" customWidth="1"/>
    <col min="12816" max="13056" width="8.7109375" style="110"/>
    <col min="13057" max="13057" width="20" style="110" customWidth="1"/>
    <col min="13058" max="13058" width="11.28515625" style="110" customWidth="1"/>
    <col min="13059" max="13059" width="11.42578125" style="110" customWidth="1"/>
    <col min="13060" max="13060" width="11.28515625" style="110" customWidth="1"/>
    <col min="13061" max="13061" width="11" style="110" customWidth="1"/>
    <col min="13062" max="13063" width="10.7109375" style="110" customWidth="1"/>
    <col min="13064" max="13064" width="4.42578125" style="110" customWidth="1"/>
    <col min="13065" max="13065" width="20" style="110" customWidth="1"/>
    <col min="13066" max="13067" width="10.5703125" style="110" customWidth="1"/>
    <col min="13068" max="13069" width="9.85546875" style="110" customWidth="1"/>
    <col min="13070" max="13070" width="10.7109375" style="110" customWidth="1"/>
    <col min="13071" max="13071" width="10" style="110" customWidth="1"/>
    <col min="13072" max="13312" width="8.7109375" style="110"/>
    <col min="13313" max="13313" width="20" style="110" customWidth="1"/>
    <col min="13314" max="13314" width="11.28515625" style="110" customWidth="1"/>
    <col min="13315" max="13315" width="11.42578125" style="110" customWidth="1"/>
    <col min="13316" max="13316" width="11.28515625" style="110" customWidth="1"/>
    <col min="13317" max="13317" width="11" style="110" customWidth="1"/>
    <col min="13318" max="13319" width="10.7109375" style="110" customWidth="1"/>
    <col min="13320" max="13320" width="4.42578125" style="110" customWidth="1"/>
    <col min="13321" max="13321" width="20" style="110" customWidth="1"/>
    <col min="13322" max="13323" width="10.5703125" style="110" customWidth="1"/>
    <col min="13324" max="13325" width="9.85546875" style="110" customWidth="1"/>
    <col min="13326" max="13326" width="10.7109375" style="110" customWidth="1"/>
    <col min="13327" max="13327" width="10" style="110" customWidth="1"/>
    <col min="13328" max="13568" width="8.7109375" style="110"/>
    <col min="13569" max="13569" width="20" style="110" customWidth="1"/>
    <col min="13570" max="13570" width="11.28515625" style="110" customWidth="1"/>
    <col min="13571" max="13571" width="11.42578125" style="110" customWidth="1"/>
    <col min="13572" max="13572" width="11.28515625" style="110" customWidth="1"/>
    <col min="13573" max="13573" width="11" style="110" customWidth="1"/>
    <col min="13574" max="13575" width="10.7109375" style="110" customWidth="1"/>
    <col min="13576" max="13576" width="4.42578125" style="110" customWidth="1"/>
    <col min="13577" max="13577" width="20" style="110" customWidth="1"/>
    <col min="13578" max="13579" width="10.5703125" style="110" customWidth="1"/>
    <col min="13580" max="13581" width="9.85546875" style="110" customWidth="1"/>
    <col min="13582" max="13582" width="10.7109375" style="110" customWidth="1"/>
    <col min="13583" max="13583" width="10" style="110" customWidth="1"/>
    <col min="13584" max="13824" width="8.7109375" style="110"/>
    <col min="13825" max="13825" width="20" style="110" customWidth="1"/>
    <col min="13826" max="13826" width="11.28515625" style="110" customWidth="1"/>
    <col min="13827" max="13827" width="11.42578125" style="110" customWidth="1"/>
    <col min="13828" max="13828" width="11.28515625" style="110" customWidth="1"/>
    <col min="13829" max="13829" width="11" style="110" customWidth="1"/>
    <col min="13830" max="13831" width="10.7109375" style="110" customWidth="1"/>
    <col min="13832" max="13832" width="4.42578125" style="110" customWidth="1"/>
    <col min="13833" max="13833" width="20" style="110" customWidth="1"/>
    <col min="13834" max="13835" width="10.5703125" style="110" customWidth="1"/>
    <col min="13836" max="13837" width="9.85546875" style="110" customWidth="1"/>
    <col min="13838" max="13838" width="10.7109375" style="110" customWidth="1"/>
    <col min="13839" max="13839" width="10" style="110" customWidth="1"/>
    <col min="13840" max="14080" width="8.7109375" style="110"/>
    <col min="14081" max="14081" width="20" style="110" customWidth="1"/>
    <col min="14082" max="14082" width="11.28515625" style="110" customWidth="1"/>
    <col min="14083" max="14083" width="11.42578125" style="110" customWidth="1"/>
    <col min="14084" max="14084" width="11.28515625" style="110" customWidth="1"/>
    <col min="14085" max="14085" width="11" style="110" customWidth="1"/>
    <col min="14086" max="14087" width="10.7109375" style="110" customWidth="1"/>
    <col min="14088" max="14088" width="4.42578125" style="110" customWidth="1"/>
    <col min="14089" max="14089" width="20" style="110" customWidth="1"/>
    <col min="14090" max="14091" width="10.5703125" style="110" customWidth="1"/>
    <col min="14092" max="14093" width="9.85546875" style="110" customWidth="1"/>
    <col min="14094" max="14094" width="10.7109375" style="110" customWidth="1"/>
    <col min="14095" max="14095" width="10" style="110" customWidth="1"/>
    <col min="14096" max="14336" width="8.7109375" style="110"/>
    <col min="14337" max="14337" width="20" style="110" customWidth="1"/>
    <col min="14338" max="14338" width="11.28515625" style="110" customWidth="1"/>
    <col min="14339" max="14339" width="11.42578125" style="110" customWidth="1"/>
    <col min="14340" max="14340" width="11.28515625" style="110" customWidth="1"/>
    <col min="14341" max="14341" width="11" style="110" customWidth="1"/>
    <col min="14342" max="14343" width="10.7109375" style="110" customWidth="1"/>
    <col min="14344" max="14344" width="4.42578125" style="110" customWidth="1"/>
    <col min="14345" max="14345" width="20" style="110" customWidth="1"/>
    <col min="14346" max="14347" width="10.5703125" style="110" customWidth="1"/>
    <col min="14348" max="14349" width="9.85546875" style="110" customWidth="1"/>
    <col min="14350" max="14350" width="10.7109375" style="110" customWidth="1"/>
    <col min="14351" max="14351" width="10" style="110" customWidth="1"/>
    <col min="14352" max="14592" width="8.7109375" style="110"/>
    <col min="14593" max="14593" width="20" style="110" customWidth="1"/>
    <col min="14594" max="14594" width="11.28515625" style="110" customWidth="1"/>
    <col min="14595" max="14595" width="11.42578125" style="110" customWidth="1"/>
    <col min="14596" max="14596" width="11.28515625" style="110" customWidth="1"/>
    <col min="14597" max="14597" width="11" style="110" customWidth="1"/>
    <col min="14598" max="14599" width="10.7109375" style="110" customWidth="1"/>
    <col min="14600" max="14600" width="4.42578125" style="110" customWidth="1"/>
    <col min="14601" max="14601" width="20" style="110" customWidth="1"/>
    <col min="14602" max="14603" width="10.5703125" style="110" customWidth="1"/>
    <col min="14604" max="14605" width="9.85546875" style="110" customWidth="1"/>
    <col min="14606" max="14606" width="10.7109375" style="110" customWidth="1"/>
    <col min="14607" max="14607" width="10" style="110" customWidth="1"/>
    <col min="14608" max="14848" width="8.7109375" style="110"/>
    <col min="14849" max="14849" width="20" style="110" customWidth="1"/>
    <col min="14850" max="14850" width="11.28515625" style="110" customWidth="1"/>
    <col min="14851" max="14851" width="11.42578125" style="110" customWidth="1"/>
    <col min="14852" max="14852" width="11.28515625" style="110" customWidth="1"/>
    <col min="14853" max="14853" width="11" style="110" customWidth="1"/>
    <col min="14854" max="14855" width="10.7109375" style="110" customWidth="1"/>
    <col min="14856" max="14856" width="4.42578125" style="110" customWidth="1"/>
    <col min="14857" max="14857" width="20" style="110" customWidth="1"/>
    <col min="14858" max="14859" width="10.5703125" style="110" customWidth="1"/>
    <col min="14860" max="14861" width="9.85546875" style="110" customWidth="1"/>
    <col min="14862" max="14862" width="10.7109375" style="110" customWidth="1"/>
    <col min="14863" max="14863" width="10" style="110" customWidth="1"/>
    <col min="14864" max="15104" width="8.7109375" style="110"/>
    <col min="15105" max="15105" width="20" style="110" customWidth="1"/>
    <col min="15106" max="15106" width="11.28515625" style="110" customWidth="1"/>
    <col min="15107" max="15107" width="11.42578125" style="110" customWidth="1"/>
    <col min="15108" max="15108" width="11.28515625" style="110" customWidth="1"/>
    <col min="15109" max="15109" width="11" style="110" customWidth="1"/>
    <col min="15110" max="15111" width="10.7109375" style="110" customWidth="1"/>
    <col min="15112" max="15112" width="4.42578125" style="110" customWidth="1"/>
    <col min="15113" max="15113" width="20" style="110" customWidth="1"/>
    <col min="15114" max="15115" width="10.5703125" style="110" customWidth="1"/>
    <col min="15116" max="15117" width="9.85546875" style="110" customWidth="1"/>
    <col min="15118" max="15118" width="10.7109375" style="110" customWidth="1"/>
    <col min="15119" max="15119" width="10" style="110" customWidth="1"/>
    <col min="15120" max="15360" width="8.7109375" style="110"/>
    <col min="15361" max="15361" width="20" style="110" customWidth="1"/>
    <col min="15362" max="15362" width="11.28515625" style="110" customWidth="1"/>
    <col min="15363" max="15363" width="11.42578125" style="110" customWidth="1"/>
    <col min="15364" max="15364" width="11.28515625" style="110" customWidth="1"/>
    <col min="15365" max="15365" width="11" style="110" customWidth="1"/>
    <col min="15366" max="15367" width="10.7109375" style="110" customWidth="1"/>
    <col min="15368" max="15368" width="4.42578125" style="110" customWidth="1"/>
    <col min="15369" max="15369" width="20" style="110" customWidth="1"/>
    <col min="15370" max="15371" width="10.5703125" style="110" customWidth="1"/>
    <col min="15372" max="15373" width="9.85546875" style="110" customWidth="1"/>
    <col min="15374" max="15374" width="10.7109375" style="110" customWidth="1"/>
    <col min="15375" max="15375" width="10" style="110" customWidth="1"/>
    <col min="15376" max="15616" width="8.7109375" style="110"/>
    <col min="15617" max="15617" width="20" style="110" customWidth="1"/>
    <col min="15618" max="15618" width="11.28515625" style="110" customWidth="1"/>
    <col min="15619" max="15619" width="11.42578125" style="110" customWidth="1"/>
    <col min="15620" max="15620" width="11.28515625" style="110" customWidth="1"/>
    <col min="15621" max="15621" width="11" style="110" customWidth="1"/>
    <col min="15622" max="15623" width="10.7109375" style="110" customWidth="1"/>
    <col min="15624" max="15624" width="4.42578125" style="110" customWidth="1"/>
    <col min="15625" max="15625" width="20" style="110" customWidth="1"/>
    <col min="15626" max="15627" width="10.5703125" style="110" customWidth="1"/>
    <col min="15628" max="15629" width="9.85546875" style="110" customWidth="1"/>
    <col min="15630" max="15630" width="10.7109375" style="110" customWidth="1"/>
    <col min="15631" max="15631" width="10" style="110" customWidth="1"/>
    <col min="15632" max="15872" width="8.7109375" style="110"/>
    <col min="15873" max="15873" width="20" style="110" customWidth="1"/>
    <col min="15874" max="15874" width="11.28515625" style="110" customWidth="1"/>
    <col min="15875" max="15875" width="11.42578125" style="110" customWidth="1"/>
    <col min="15876" max="15876" width="11.28515625" style="110" customWidth="1"/>
    <col min="15877" max="15877" width="11" style="110" customWidth="1"/>
    <col min="15878" max="15879" width="10.7109375" style="110" customWidth="1"/>
    <col min="15880" max="15880" width="4.42578125" style="110" customWidth="1"/>
    <col min="15881" max="15881" width="20" style="110" customWidth="1"/>
    <col min="15882" max="15883" width="10.5703125" style="110" customWidth="1"/>
    <col min="15884" max="15885" width="9.85546875" style="110" customWidth="1"/>
    <col min="15886" max="15886" width="10.7109375" style="110" customWidth="1"/>
    <col min="15887" max="15887" width="10" style="110" customWidth="1"/>
    <col min="15888" max="16128" width="8.7109375" style="110"/>
    <col min="16129" max="16129" width="20" style="110" customWidth="1"/>
    <col min="16130" max="16130" width="11.28515625" style="110" customWidth="1"/>
    <col min="16131" max="16131" width="11.42578125" style="110" customWidth="1"/>
    <col min="16132" max="16132" width="11.28515625" style="110" customWidth="1"/>
    <col min="16133" max="16133" width="11" style="110" customWidth="1"/>
    <col min="16134" max="16135" width="10.7109375" style="110" customWidth="1"/>
    <col min="16136" max="16136" width="4.42578125" style="110" customWidth="1"/>
    <col min="16137" max="16137" width="20" style="110" customWidth="1"/>
    <col min="16138" max="16139" width="10.5703125" style="110" customWidth="1"/>
    <col min="16140" max="16141" width="9.85546875" style="110" customWidth="1"/>
    <col min="16142" max="16142" width="10.7109375" style="110" customWidth="1"/>
    <col min="16143" max="16143" width="10" style="110" customWidth="1"/>
    <col min="16144" max="16384" width="8.7109375" style="110"/>
  </cols>
  <sheetData>
    <row r="1" spans="1:15" x14ac:dyDescent="0.25">
      <c r="A1" s="34" t="s">
        <v>53</v>
      </c>
    </row>
    <row r="2" spans="1:15" x14ac:dyDescent="0.25">
      <c r="A2" s="202" t="s">
        <v>41</v>
      </c>
      <c r="B2" s="202"/>
      <c r="C2" s="202"/>
      <c r="D2" s="202"/>
      <c r="E2" s="202"/>
      <c r="F2" s="202"/>
      <c r="G2" s="202"/>
      <c r="H2" s="109"/>
      <c r="I2" s="202" t="s">
        <v>41</v>
      </c>
      <c r="J2" s="202"/>
      <c r="K2" s="202"/>
      <c r="L2" s="202"/>
      <c r="M2" s="202"/>
      <c r="N2" s="202"/>
      <c r="O2" s="202"/>
    </row>
    <row r="3" spans="1:15" x14ac:dyDescent="0.25">
      <c r="A3" s="111" t="s">
        <v>131</v>
      </c>
      <c r="B3" s="112" t="s">
        <v>132</v>
      </c>
      <c r="C3" s="112" t="s">
        <v>133</v>
      </c>
      <c r="D3" s="113" t="s">
        <v>101</v>
      </c>
      <c r="E3" s="114" t="s">
        <v>134</v>
      </c>
      <c r="F3" s="115"/>
      <c r="G3" s="116"/>
      <c r="H3" s="117"/>
      <c r="I3" s="111"/>
      <c r="J3" s="112"/>
      <c r="K3" s="112"/>
      <c r="L3" s="118"/>
      <c r="M3" s="119"/>
      <c r="N3" s="115"/>
      <c r="O3" s="116"/>
    </row>
    <row r="4" spans="1:15" x14ac:dyDescent="0.25">
      <c r="A4" s="120" t="s">
        <v>135</v>
      </c>
      <c r="B4" s="121" t="s">
        <v>136</v>
      </c>
      <c r="C4" s="121" t="s">
        <v>137</v>
      </c>
      <c r="D4" s="122" t="s">
        <v>138</v>
      </c>
      <c r="E4" s="115"/>
      <c r="F4" s="119"/>
      <c r="G4" s="123"/>
      <c r="H4" s="117"/>
      <c r="I4" s="120"/>
      <c r="J4" s="121"/>
      <c r="K4" s="121"/>
      <c r="L4" s="121"/>
      <c r="M4" s="118"/>
      <c r="N4" s="118"/>
      <c r="O4" s="123"/>
    </row>
    <row r="5" spans="1:15" x14ac:dyDescent="0.25">
      <c r="A5" s="202" t="s">
        <v>51</v>
      </c>
      <c r="B5" s="202"/>
      <c r="C5" s="202"/>
      <c r="D5" s="202"/>
      <c r="E5" s="202"/>
      <c r="F5" s="202"/>
      <c r="G5" s="202"/>
      <c r="H5" s="124"/>
      <c r="I5" s="202" t="s">
        <v>51</v>
      </c>
      <c r="J5" s="202"/>
      <c r="K5" s="202"/>
      <c r="L5" s="202"/>
      <c r="M5" s="202"/>
      <c r="N5" s="202"/>
      <c r="O5" s="202"/>
    </row>
    <row r="6" spans="1:15" x14ac:dyDescent="0.25">
      <c r="A6" s="125" t="s">
        <v>0</v>
      </c>
      <c r="B6" s="126">
        <v>1</v>
      </c>
      <c r="C6" s="126">
        <v>2</v>
      </c>
      <c r="D6" s="126">
        <v>3</v>
      </c>
      <c r="E6" s="126">
        <v>4</v>
      </c>
      <c r="F6" s="126">
        <v>5</v>
      </c>
      <c r="G6" s="126">
        <v>6</v>
      </c>
      <c r="H6" s="109"/>
      <c r="I6" s="125" t="s">
        <v>0</v>
      </c>
      <c r="J6" s="126">
        <v>7</v>
      </c>
      <c r="K6" s="126">
        <v>8</v>
      </c>
      <c r="L6" s="126">
        <v>9</v>
      </c>
      <c r="M6" s="126">
        <v>10</v>
      </c>
      <c r="N6" s="126">
        <v>11</v>
      </c>
      <c r="O6" s="126" t="s">
        <v>37</v>
      </c>
    </row>
    <row r="7" spans="1:15" ht="15" customHeight="1" x14ac:dyDescent="0.25">
      <c r="A7" s="120" t="s">
        <v>1</v>
      </c>
      <c r="B7" s="127"/>
      <c r="C7" s="127"/>
      <c r="D7" s="127"/>
      <c r="E7" s="127"/>
      <c r="F7" s="127"/>
      <c r="G7" s="127"/>
      <c r="H7" s="128"/>
      <c r="I7" s="120" t="s">
        <v>1</v>
      </c>
      <c r="J7" s="127"/>
      <c r="K7" s="127"/>
      <c r="L7" s="127"/>
      <c r="M7" s="127"/>
      <c r="N7" s="127"/>
      <c r="O7" s="129">
        <f>SUM(B7:G7) + SUM(J7:N7)</f>
        <v>0</v>
      </c>
    </row>
    <row r="8" spans="1:15" ht="15" customHeight="1" x14ac:dyDescent="0.25">
      <c r="A8" s="120" t="s">
        <v>2</v>
      </c>
      <c r="B8" s="127"/>
      <c r="C8" s="127"/>
      <c r="D8" s="127"/>
      <c r="E8" s="127"/>
      <c r="F8" s="127"/>
      <c r="G8" s="127"/>
      <c r="H8" s="128"/>
      <c r="I8" s="120" t="s">
        <v>2</v>
      </c>
      <c r="J8" s="127"/>
      <c r="K8" s="127"/>
      <c r="L8" s="127"/>
      <c r="M8" s="127"/>
      <c r="N8" s="127"/>
      <c r="O8" s="129">
        <f t="shared" ref="O8:O43" si="0">SUM(B8:G8) + SUM(J8:N8)</f>
        <v>0</v>
      </c>
    </row>
    <row r="9" spans="1:15" ht="15" customHeight="1" x14ac:dyDescent="0.25">
      <c r="A9" s="120" t="s">
        <v>3</v>
      </c>
      <c r="B9" s="127"/>
      <c r="C9" s="127"/>
      <c r="D9" s="127"/>
      <c r="E9" s="127"/>
      <c r="F9" s="127"/>
      <c r="G9" s="127"/>
      <c r="H9" s="128"/>
      <c r="I9" s="120" t="s">
        <v>3</v>
      </c>
      <c r="J9" s="127"/>
      <c r="K9" s="127"/>
      <c r="L9" s="127"/>
      <c r="M9" s="127"/>
      <c r="N9" s="127"/>
      <c r="O9" s="129">
        <f t="shared" si="0"/>
        <v>0</v>
      </c>
    </row>
    <row r="10" spans="1:15" ht="15" customHeight="1" x14ac:dyDescent="0.25">
      <c r="A10" s="120" t="s">
        <v>4</v>
      </c>
      <c r="B10" s="127"/>
      <c r="C10" s="127"/>
      <c r="D10" s="127"/>
      <c r="E10" s="127"/>
      <c r="F10" s="127"/>
      <c r="G10" s="127"/>
      <c r="H10" s="128"/>
      <c r="I10" s="120" t="s">
        <v>4</v>
      </c>
      <c r="J10" s="127"/>
      <c r="K10" s="127"/>
      <c r="L10" s="127"/>
      <c r="M10" s="127"/>
      <c r="N10" s="127"/>
      <c r="O10" s="129">
        <f t="shared" si="0"/>
        <v>0</v>
      </c>
    </row>
    <row r="11" spans="1:15" ht="15" customHeight="1" x14ac:dyDescent="0.25">
      <c r="A11" s="120" t="s">
        <v>5</v>
      </c>
      <c r="B11" s="127"/>
      <c r="C11" s="127"/>
      <c r="D11" s="127"/>
      <c r="E11" s="127"/>
      <c r="F11" s="127"/>
      <c r="G11" s="127"/>
      <c r="H11" s="128"/>
      <c r="I11" s="120" t="s">
        <v>5</v>
      </c>
      <c r="J11" s="127"/>
      <c r="K11" s="127"/>
      <c r="L11" s="127"/>
      <c r="M11" s="127"/>
      <c r="N11" s="127"/>
      <c r="O11" s="129">
        <f t="shared" si="0"/>
        <v>0</v>
      </c>
    </row>
    <row r="12" spans="1:15" ht="15" customHeight="1" x14ac:dyDescent="0.25">
      <c r="A12" s="120" t="s">
        <v>6</v>
      </c>
      <c r="B12" s="127"/>
      <c r="C12" s="127"/>
      <c r="D12" s="127"/>
      <c r="E12" s="127"/>
      <c r="F12" s="127"/>
      <c r="G12" s="127"/>
      <c r="H12" s="128"/>
      <c r="I12" s="120" t="s">
        <v>6</v>
      </c>
      <c r="J12" s="127"/>
      <c r="K12" s="127"/>
      <c r="L12" s="127"/>
      <c r="M12" s="127"/>
      <c r="N12" s="127"/>
      <c r="O12" s="129">
        <f t="shared" si="0"/>
        <v>0</v>
      </c>
    </row>
    <row r="13" spans="1:15" ht="15" customHeight="1" x14ac:dyDescent="0.25">
      <c r="A13" s="120" t="s">
        <v>7</v>
      </c>
      <c r="B13" s="127"/>
      <c r="C13" s="127"/>
      <c r="D13" s="127"/>
      <c r="E13" s="127"/>
      <c r="F13" s="127"/>
      <c r="G13" s="127"/>
      <c r="H13" s="128"/>
      <c r="I13" s="120" t="s">
        <v>7</v>
      </c>
      <c r="J13" s="127"/>
      <c r="K13" s="127"/>
      <c r="L13" s="127"/>
      <c r="M13" s="127"/>
      <c r="N13" s="127"/>
      <c r="O13" s="129">
        <f t="shared" si="0"/>
        <v>0</v>
      </c>
    </row>
    <row r="14" spans="1:15" ht="15" customHeight="1" x14ac:dyDescent="0.25">
      <c r="A14" s="120" t="s">
        <v>8</v>
      </c>
      <c r="B14" s="127"/>
      <c r="C14" s="127"/>
      <c r="D14" s="127"/>
      <c r="E14" s="127"/>
      <c r="F14" s="127"/>
      <c r="G14" s="127"/>
      <c r="H14" s="128"/>
      <c r="I14" s="120" t="s">
        <v>8</v>
      </c>
      <c r="J14" s="127"/>
      <c r="K14" s="127"/>
      <c r="L14" s="127"/>
      <c r="M14" s="127"/>
      <c r="N14" s="127"/>
      <c r="O14" s="129">
        <f t="shared" si="0"/>
        <v>0</v>
      </c>
    </row>
    <row r="15" spans="1:15" ht="15" customHeight="1" x14ac:dyDescent="0.25">
      <c r="A15" s="120" t="s">
        <v>9</v>
      </c>
      <c r="B15" s="127"/>
      <c r="C15" s="127"/>
      <c r="D15" s="127"/>
      <c r="E15" s="127"/>
      <c r="F15" s="127"/>
      <c r="G15" s="127"/>
      <c r="H15" s="128"/>
      <c r="I15" s="120" t="s">
        <v>9</v>
      </c>
      <c r="J15" s="127"/>
      <c r="K15" s="127"/>
      <c r="L15" s="127"/>
      <c r="M15" s="127"/>
      <c r="N15" s="127"/>
      <c r="O15" s="129">
        <f t="shared" si="0"/>
        <v>0</v>
      </c>
    </row>
    <row r="16" spans="1:15" ht="15" customHeight="1" x14ac:dyDescent="0.25">
      <c r="A16" s="120" t="s">
        <v>10</v>
      </c>
      <c r="B16" s="127"/>
      <c r="C16" s="127"/>
      <c r="D16" s="127"/>
      <c r="E16" s="127"/>
      <c r="F16" s="127"/>
      <c r="G16" s="127"/>
      <c r="H16" s="128"/>
      <c r="I16" s="120" t="s">
        <v>10</v>
      </c>
      <c r="J16" s="127"/>
      <c r="K16" s="127"/>
      <c r="L16" s="127"/>
      <c r="M16" s="127"/>
      <c r="N16" s="127"/>
      <c r="O16" s="129">
        <f t="shared" si="0"/>
        <v>0</v>
      </c>
    </row>
    <row r="17" spans="1:15" ht="15" customHeight="1" x14ac:dyDescent="0.25">
      <c r="A17" s="120" t="s">
        <v>11</v>
      </c>
      <c r="B17" s="127"/>
      <c r="C17" s="127"/>
      <c r="D17" s="127"/>
      <c r="E17" s="127"/>
      <c r="F17" s="127"/>
      <c r="G17" s="127"/>
      <c r="H17" s="128"/>
      <c r="I17" s="120" t="s">
        <v>11</v>
      </c>
      <c r="J17" s="127"/>
      <c r="K17" s="127"/>
      <c r="L17" s="127"/>
      <c r="M17" s="127"/>
      <c r="N17" s="127"/>
      <c r="O17" s="129">
        <f t="shared" si="0"/>
        <v>0</v>
      </c>
    </row>
    <row r="18" spans="1:15" ht="15" customHeight="1" x14ac:dyDescent="0.25">
      <c r="A18" s="120" t="s">
        <v>12</v>
      </c>
      <c r="B18" s="127"/>
      <c r="C18" s="127"/>
      <c r="D18" s="127"/>
      <c r="E18" s="127"/>
      <c r="F18" s="127"/>
      <c r="G18" s="127"/>
      <c r="H18" s="128"/>
      <c r="I18" s="120" t="s">
        <v>12</v>
      </c>
      <c r="J18" s="127"/>
      <c r="K18" s="127"/>
      <c r="L18" s="127"/>
      <c r="M18" s="127"/>
      <c r="N18" s="127"/>
      <c r="O18" s="129">
        <f t="shared" si="0"/>
        <v>0</v>
      </c>
    </row>
    <row r="19" spans="1:15" ht="15" customHeight="1" x14ac:dyDescent="0.25">
      <c r="A19" s="120" t="s">
        <v>13</v>
      </c>
      <c r="B19" s="127"/>
      <c r="C19" s="127"/>
      <c r="D19" s="127"/>
      <c r="E19" s="127"/>
      <c r="F19" s="127"/>
      <c r="G19" s="127"/>
      <c r="H19" s="128"/>
      <c r="I19" s="120" t="s">
        <v>13</v>
      </c>
      <c r="J19" s="127"/>
      <c r="K19" s="127"/>
      <c r="L19" s="127"/>
      <c r="M19" s="127"/>
      <c r="N19" s="127"/>
      <c r="O19" s="129">
        <f t="shared" si="0"/>
        <v>0</v>
      </c>
    </row>
    <row r="20" spans="1:15" ht="15" customHeight="1" x14ac:dyDescent="0.25">
      <c r="A20" s="120" t="s">
        <v>14</v>
      </c>
      <c r="B20" s="127"/>
      <c r="C20" s="127"/>
      <c r="D20" s="127"/>
      <c r="E20" s="127"/>
      <c r="F20" s="127"/>
      <c r="G20" s="127"/>
      <c r="H20" s="128"/>
      <c r="I20" s="120" t="s">
        <v>14</v>
      </c>
      <c r="J20" s="127"/>
      <c r="K20" s="127"/>
      <c r="L20" s="127"/>
      <c r="M20" s="127"/>
      <c r="N20" s="127"/>
      <c r="O20" s="129">
        <f t="shared" si="0"/>
        <v>0</v>
      </c>
    </row>
    <row r="21" spans="1:15" ht="15" customHeight="1" x14ac:dyDescent="0.25">
      <c r="A21" s="120" t="s">
        <v>15</v>
      </c>
      <c r="B21" s="127"/>
      <c r="C21" s="127"/>
      <c r="D21" s="127"/>
      <c r="E21" s="127"/>
      <c r="F21" s="127"/>
      <c r="G21" s="127"/>
      <c r="H21" s="128"/>
      <c r="I21" s="120" t="s">
        <v>15</v>
      </c>
      <c r="J21" s="127"/>
      <c r="K21" s="127"/>
      <c r="L21" s="127"/>
      <c r="M21" s="127"/>
      <c r="N21" s="127"/>
      <c r="O21" s="129">
        <f t="shared" si="0"/>
        <v>0</v>
      </c>
    </row>
    <row r="22" spans="1:15" ht="15" customHeight="1" x14ac:dyDescent="0.25">
      <c r="A22" s="120" t="s">
        <v>16</v>
      </c>
      <c r="B22" s="127"/>
      <c r="C22" s="127"/>
      <c r="D22" s="127"/>
      <c r="E22" s="127"/>
      <c r="F22" s="127"/>
      <c r="G22" s="127"/>
      <c r="H22" s="128"/>
      <c r="I22" s="120" t="s">
        <v>16</v>
      </c>
      <c r="J22" s="127"/>
      <c r="K22" s="127"/>
      <c r="L22" s="127"/>
      <c r="M22" s="127"/>
      <c r="N22" s="127"/>
      <c r="O22" s="129">
        <f t="shared" si="0"/>
        <v>0</v>
      </c>
    </row>
    <row r="23" spans="1:15" ht="15" customHeight="1" x14ac:dyDescent="0.25">
      <c r="A23" s="120" t="s">
        <v>17</v>
      </c>
      <c r="B23" s="127"/>
      <c r="C23" s="127"/>
      <c r="D23" s="127"/>
      <c r="E23" s="127"/>
      <c r="F23" s="127"/>
      <c r="G23" s="127"/>
      <c r="H23" s="128"/>
      <c r="I23" s="120" t="s">
        <v>17</v>
      </c>
      <c r="J23" s="127"/>
      <c r="K23" s="127"/>
      <c r="L23" s="127"/>
      <c r="M23" s="127"/>
      <c r="N23" s="127"/>
      <c r="O23" s="129">
        <f t="shared" si="0"/>
        <v>0</v>
      </c>
    </row>
    <row r="24" spans="1:15" ht="15" customHeight="1" x14ac:dyDescent="0.25">
      <c r="A24" s="120" t="s">
        <v>18</v>
      </c>
      <c r="B24" s="127">
        <v>1</v>
      </c>
      <c r="C24" s="127"/>
      <c r="D24" s="127"/>
      <c r="E24" s="127"/>
      <c r="F24" s="127"/>
      <c r="G24" s="127"/>
      <c r="H24" s="128"/>
      <c r="I24" s="120" t="s">
        <v>18</v>
      </c>
      <c r="J24" s="127"/>
      <c r="K24" s="127">
        <v>1</v>
      </c>
      <c r="L24" s="127"/>
      <c r="M24" s="127"/>
      <c r="N24" s="127"/>
      <c r="O24" s="129">
        <f t="shared" si="0"/>
        <v>2</v>
      </c>
    </row>
    <row r="25" spans="1:15" ht="15" customHeight="1" x14ac:dyDescent="0.25">
      <c r="A25" s="120" t="s">
        <v>19</v>
      </c>
      <c r="B25" s="127"/>
      <c r="C25" s="127"/>
      <c r="D25" s="127"/>
      <c r="E25" s="127"/>
      <c r="F25" s="127"/>
      <c r="G25" s="127"/>
      <c r="H25" s="128"/>
      <c r="I25" s="120" t="s">
        <v>19</v>
      </c>
      <c r="J25" s="127"/>
      <c r="K25" s="127"/>
      <c r="L25" s="127"/>
      <c r="M25" s="127"/>
      <c r="N25" s="127"/>
      <c r="O25" s="129">
        <f t="shared" si="0"/>
        <v>0</v>
      </c>
    </row>
    <row r="26" spans="1:15" ht="15" customHeight="1" x14ac:dyDescent="0.25">
      <c r="A26" s="120" t="s">
        <v>20</v>
      </c>
      <c r="B26" s="127"/>
      <c r="C26" s="127"/>
      <c r="D26" s="127"/>
      <c r="E26" s="127"/>
      <c r="F26" s="127"/>
      <c r="G26" s="127"/>
      <c r="H26" s="128"/>
      <c r="I26" s="120" t="s">
        <v>20</v>
      </c>
      <c r="J26" s="127"/>
      <c r="K26" s="127"/>
      <c r="L26" s="127"/>
      <c r="M26" s="127"/>
      <c r="N26" s="127"/>
      <c r="O26" s="129">
        <f t="shared" si="0"/>
        <v>0</v>
      </c>
    </row>
    <row r="27" spans="1:15" ht="15" customHeight="1" x14ac:dyDescent="0.25">
      <c r="A27" s="120" t="s">
        <v>21</v>
      </c>
      <c r="B27" s="127"/>
      <c r="C27" s="127"/>
      <c r="D27" s="127"/>
      <c r="E27" s="127"/>
      <c r="F27" s="127"/>
      <c r="G27" s="127"/>
      <c r="H27" s="128"/>
      <c r="I27" s="120" t="s">
        <v>21</v>
      </c>
      <c r="J27" s="127"/>
      <c r="K27" s="127"/>
      <c r="L27" s="127"/>
      <c r="M27" s="127"/>
      <c r="N27" s="127"/>
      <c r="O27" s="129">
        <f t="shared" si="0"/>
        <v>0</v>
      </c>
    </row>
    <row r="28" spans="1:15" ht="15" customHeight="1" x14ac:dyDescent="0.25">
      <c r="A28" s="120" t="s">
        <v>22</v>
      </c>
      <c r="B28" s="127"/>
      <c r="C28" s="127"/>
      <c r="D28" s="127"/>
      <c r="E28" s="127"/>
      <c r="F28" s="127"/>
      <c r="G28" s="127"/>
      <c r="H28" s="128"/>
      <c r="I28" s="120" t="s">
        <v>22</v>
      </c>
      <c r="J28" s="127"/>
      <c r="K28" s="127"/>
      <c r="L28" s="127"/>
      <c r="M28" s="127"/>
      <c r="N28" s="127"/>
      <c r="O28" s="129">
        <f t="shared" si="0"/>
        <v>0</v>
      </c>
    </row>
    <row r="29" spans="1:15" ht="15" customHeight="1" x14ac:dyDescent="0.25">
      <c r="A29" s="120" t="s">
        <v>23</v>
      </c>
      <c r="B29" s="127"/>
      <c r="C29" s="127"/>
      <c r="D29" s="127"/>
      <c r="E29" s="127"/>
      <c r="F29" s="127"/>
      <c r="G29" s="127"/>
      <c r="H29" s="128"/>
      <c r="I29" s="120" t="s">
        <v>23</v>
      </c>
      <c r="J29" s="127"/>
      <c r="K29" s="127"/>
      <c r="L29" s="127"/>
      <c r="M29" s="127"/>
      <c r="N29" s="127"/>
      <c r="O29" s="129">
        <f t="shared" si="0"/>
        <v>0</v>
      </c>
    </row>
    <row r="30" spans="1:15" ht="15" customHeight="1" x14ac:dyDescent="0.25">
      <c r="A30" s="120" t="s">
        <v>24</v>
      </c>
      <c r="B30" s="127"/>
      <c r="C30" s="127"/>
      <c r="D30" s="127"/>
      <c r="E30" s="127"/>
      <c r="F30" s="127"/>
      <c r="G30" s="127"/>
      <c r="H30" s="128"/>
      <c r="I30" s="120" t="s">
        <v>24</v>
      </c>
      <c r="J30" s="127"/>
      <c r="K30" s="127"/>
      <c r="L30" s="127"/>
      <c r="M30" s="127"/>
      <c r="N30" s="127"/>
      <c r="O30" s="129">
        <f t="shared" si="0"/>
        <v>0</v>
      </c>
    </row>
    <row r="31" spans="1:15" ht="15" customHeight="1" x14ac:dyDescent="0.25">
      <c r="A31" s="120" t="s">
        <v>25</v>
      </c>
      <c r="B31" s="127">
        <v>1</v>
      </c>
      <c r="C31" s="127"/>
      <c r="D31" s="127"/>
      <c r="E31" s="127">
        <v>1</v>
      </c>
      <c r="F31" s="127"/>
      <c r="G31" s="127"/>
      <c r="H31" s="128"/>
      <c r="I31" s="120" t="s">
        <v>25</v>
      </c>
      <c r="J31" s="127"/>
      <c r="K31" s="127">
        <v>1</v>
      </c>
      <c r="L31" s="127"/>
      <c r="M31" s="127"/>
      <c r="N31" s="127"/>
      <c r="O31" s="129">
        <f t="shared" si="0"/>
        <v>3</v>
      </c>
    </row>
    <row r="32" spans="1:15" ht="15" customHeight="1" x14ac:dyDescent="0.25">
      <c r="A32" s="120" t="s">
        <v>26</v>
      </c>
      <c r="B32" s="127"/>
      <c r="C32" s="127"/>
      <c r="D32" s="127"/>
      <c r="E32" s="127"/>
      <c r="F32" s="127"/>
      <c r="G32" s="127"/>
      <c r="H32" s="128"/>
      <c r="I32" s="120" t="s">
        <v>26</v>
      </c>
      <c r="J32" s="127"/>
      <c r="K32" s="127"/>
      <c r="L32" s="127"/>
      <c r="M32" s="127"/>
      <c r="N32" s="127"/>
      <c r="O32" s="129">
        <f t="shared" si="0"/>
        <v>0</v>
      </c>
    </row>
    <row r="33" spans="1:15" ht="15" customHeight="1" x14ac:dyDescent="0.25">
      <c r="A33" s="120" t="s">
        <v>121</v>
      </c>
      <c r="B33" s="127"/>
      <c r="C33" s="127"/>
      <c r="D33" s="127"/>
      <c r="E33" s="127"/>
      <c r="F33" s="127"/>
      <c r="G33" s="127"/>
      <c r="H33" s="128"/>
      <c r="I33" s="120" t="s">
        <v>121</v>
      </c>
      <c r="J33" s="127"/>
      <c r="K33" s="127"/>
      <c r="L33" s="127"/>
      <c r="M33" s="127"/>
      <c r="N33" s="127"/>
      <c r="O33" s="129">
        <v>0</v>
      </c>
    </row>
    <row r="34" spans="1:15" ht="15" customHeight="1" x14ac:dyDescent="0.25">
      <c r="A34" s="120" t="s">
        <v>27</v>
      </c>
      <c r="B34" s="127"/>
      <c r="C34" s="127"/>
      <c r="D34" s="127"/>
      <c r="E34" s="127"/>
      <c r="F34" s="127"/>
      <c r="G34" s="127"/>
      <c r="H34" s="128"/>
      <c r="I34" s="120" t="s">
        <v>27</v>
      </c>
      <c r="J34" s="127"/>
      <c r="K34" s="127"/>
      <c r="L34" s="127"/>
      <c r="M34" s="127"/>
      <c r="N34" s="127"/>
      <c r="O34" s="129">
        <f t="shared" si="0"/>
        <v>0</v>
      </c>
    </row>
    <row r="35" spans="1:15" ht="15" customHeight="1" x14ac:dyDescent="0.25">
      <c r="A35" s="120" t="s">
        <v>28</v>
      </c>
      <c r="B35" s="127"/>
      <c r="C35" s="127"/>
      <c r="D35" s="127"/>
      <c r="E35" s="127"/>
      <c r="F35" s="127"/>
      <c r="G35" s="127"/>
      <c r="H35" s="128"/>
      <c r="I35" s="120" t="s">
        <v>28</v>
      </c>
      <c r="J35" s="127"/>
      <c r="K35" s="127"/>
      <c r="L35" s="127"/>
      <c r="M35" s="127"/>
      <c r="N35" s="127"/>
      <c r="O35" s="129">
        <f t="shared" si="0"/>
        <v>0</v>
      </c>
    </row>
    <row r="36" spans="1:15" ht="15" customHeight="1" x14ac:dyDescent="0.25">
      <c r="A36" s="120" t="s">
        <v>29</v>
      </c>
      <c r="B36" s="127"/>
      <c r="C36" s="127"/>
      <c r="D36" s="127"/>
      <c r="E36" s="127"/>
      <c r="F36" s="127"/>
      <c r="G36" s="127"/>
      <c r="H36" s="128"/>
      <c r="I36" s="120" t="s">
        <v>29</v>
      </c>
      <c r="J36" s="127"/>
      <c r="K36" s="127"/>
      <c r="L36" s="127"/>
      <c r="M36" s="127"/>
      <c r="N36" s="127"/>
      <c r="O36" s="129">
        <f t="shared" si="0"/>
        <v>0</v>
      </c>
    </row>
    <row r="37" spans="1:15" ht="15" customHeight="1" x14ac:dyDescent="0.25">
      <c r="A37" s="120" t="s">
        <v>30</v>
      </c>
      <c r="B37" s="127">
        <v>1</v>
      </c>
      <c r="C37" s="127"/>
      <c r="D37" s="127"/>
      <c r="E37" s="127"/>
      <c r="F37" s="127"/>
      <c r="G37" s="127">
        <v>1</v>
      </c>
      <c r="H37" s="128"/>
      <c r="I37" s="120" t="s">
        <v>30</v>
      </c>
      <c r="J37" s="127"/>
      <c r="K37" s="127"/>
      <c r="L37" s="127"/>
      <c r="M37" s="127"/>
      <c r="N37" s="127"/>
      <c r="O37" s="129">
        <f t="shared" si="0"/>
        <v>2</v>
      </c>
    </row>
    <row r="38" spans="1:15" ht="15" customHeight="1" x14ac:dyDescent="0.25">
      <c r="A38" s="120" t="s">
        <v>31</v>
      </c>
      <c r="B38" s="127"/>
      <c r="C38" s="127"/>
      <c r="D38" s="127"/>
      <c r="E38" s="127"/>
      <c r="F38" s="127"/>
      <c r="G38" s="127"/>
      <c r="H38" s="128"/>
      <c r="I38" s="120" t="s">
        <v>31</v>
      </c>
      <c r="J38" s="127"/>
      <c r="K38" s="127"/>
      <c r="L38" s="127"/>
      <c r="M38" s="127"/>
      <c r="N38" s="127"/>
      <c r="O38" s="129">
        <f t="shared" si="0"/>
        <v>0</v>
      </c>
    </row>
    <row r="39" spans="1:15" ht="15" customHeight="1" x14ac:dyDescent="0.25">
      <c r="A39" s="120" t="s">
        <v>32</v>
      </c>
      <c r="B39" s="127"/>
      <c r="C39" s="127"/>
      <c r="D39" s="127"/>
      <c r="E39" s="127"/>
      <c r="F39" s="127"/>
      <c r="G39" s="127"/>
      <c r="H39" s="128"/>
      <c r="I39" s="120" t="s">
        <v>32</v>
      </c>
      <c r="J39" s="127"/>
      <c r="K39" s="127"/>
      <c r="L39" s="127"/>
      <c r="M39" s="127"/>
      <c r="N39" s="127"/>
      <c r="O39" s="129">
        <f t="shared" si="0"/>
        <v>0</v>
      </c>
    </row>
    <row r="40" spans="1:15" ht="15" customHeight="1" x14ac:dyDescent="0.25">
      <c r="A40" s="120" t="s">
        <v>33</v>
      </c>
      <c r="B40" s="127"/>
      <c r="C40" s="127"/>
      <c r="D40" s="127"/>
      <c r="E40" s="127"/>
      <c r="F40" s="127"/>
      <c r="G40" s="127"/>
      <c r="H40" s="128"/>
      <c r="I40" s="120" t="s">
        <v>33</v>
      </c>
      <c r="J40" s="127"/>
      <c r="K40" s="127"/>
      <c r="L40" s="127"/>
      <c r="M40" s="127"/>
      <c r="N40" s="127"/>
      <c r="O40" s="129">
        <f t="shared" si="0"/>
        <v>0</v>
      </c>
    </row>
    <row r="41" spans="1:15" ht="15" customHeight="1" x14ac:dyDescent="0.25">
      <c r="A41" s="120" t="s">
        <v>34</v>
      </c>
      <c r="B41" s="127"/>
      <c r="C41" s="127">
        <v>3</v>
      </c>
      <c r="D41" s="127"/>
      <c r="E41" s="127">
        <v>1</v>
      </c>
      <c r="F41" s="127">
        <v>2</v>
      </c>
      <c r="G41" s="127"/>
      <c r="H41" s="128"/>
      <c r="I41" s="120" t="s">
        <v>34</v>
      </c>
      <c r="J41" s="127"/>
      <c r="K41" s="127">
        <v>3</v>
      </c>
      <c r="L41" s="127">
        <v>1</v>
      </c>
      <c r="M41" s="127"/>
      <c r="N41" s="127"/>
      <c r="O41" s="129">
        <f t="shared" si="0"/>
        <v>10</v>
      </c>
    </row>
    <row r="42" spans="1:15" ht="15" customHeight="1" x14ac:dyDescent="0.25">
      <c r="A42" s="120" t="s">
        <v>35</v>
      </c>
      <c r="B42" s="127"/>
      <c r="C42" s="127"/>
      <c r="D42" s="127"/>
      <c r="E42" s="127"/>
      <c r="F42" s="127"/>
      <c r="G42" s="127"/>
      <c r="H42" s="128"/>
      <c r="I42" s="120" t="s">
        <v>35</v>
      </c>
      <c r="J42" s="127"/>
      <c r="K42" s="127"/>
      <c r="L42" s="127"/>
      <c r="M42" s="127"/>
      <c r="N42" s="127"/>
      <c r="O42" s="129">
        <f t="shared" si="0"/>
        <v>0</v>
      </c>
    </row>
    <row r="43" spans="1:15" x14ac:dyDescent="0.25">
      <c r="A43" s="120" t="s">
        <v>36</v>
      </c>
      <c r="B43" s="127"/>
      <c r="C43" s="127"/>
      <c r="D43" s="127"/>
      <c r="E43" s="127"/>
      <c r="F43" s="127"/>
      <c r="G43" s="127"/>
      <c r="H43" s="128"/>
      <c r="I43" s="120" t="s">
        <v>36</v>
      </c>
      <c r="J43" s="127"/>
      <c r="K43" s="127"/>
      <c r="L43" s="127"/>
      <c r="M43" s="127"/>
      <c r="N43" s="127"/>
      <c r="O43" s="129">
        <f t="shared" si="0"/>
        <v>0</v>
      </c>
    </row>
    <row r="44" spans="1:15" x14ac:dyDescent="0.25">
      <c r="A44" s="130" t="s">
        <v>37</v>
      </c>
      <c r="B44" s="129">
        <f>SUM(B7:B43)</f>
        <v>3</v>
      </c>
      <c r="C44" s="129">
        <f t="shared" ref="C44:G44" si="1">SUM(C7:C43)</f>
        <v>3</v>
      </c>
      <c r="D44" s="129">
        <f t="shared" si="1"/>
        <v>0</v>
      </c>
      <c r="E44" s="129">
        <f t="shared" si="1"/>
        <v>2</v>
      </c>
      <c r="F44" s="129">
        <f t="shared" si="1"/>
        <v>2</v>
      </c>
      <c r="G44" s="129">
        <f t="shared" si="1"/>
        <v>1</v>
      </c>
      <c r="I44" s="131" t="s">
        <v>37</v>
      </c>
      <c r="J44" s="129">
        <f>SUM(J7:J43)</f>
        <v>0</v>
      </c>
      <c r="K44" s="129">
        <f t="shared" ref="K44:O44" si="2">SUM(K7:K43)</f>
        <v>5</v>
      </c>
      <c r="L44" s="129">
        <f t="shared" si="2"/>
        <v>1</v>
      </c>
      <c r="M44" s="129">
        <f t="shared" si="2"/>
        <v>0</v>
      </c>
      <c r="N44" s="129">
        <f t="shared" si="2"/>
        <v>0</v>
      </c>
      <c r="O44" s="129">
        <f t="shared" si="2"/>
        <v>17</v>
      </c>
    </row>
    <row r="46" spans="1:15" x14ac:dyDescent="0.25">
      <c r="L46" s="203" t="s">
        <v>52</v>
      </c>
      <c r="M46" s="203"/>
      <c r="N46" s="203"/>
      <c r="O46" s="110">
        <f>COUNTIF(O7:O43,"&lt;&gt;0")</f>
        <v>4</v>
      </c>
    </row>
    <row r="51" spans="1:7" x14ac:dyDescent="0.25">
      <c r="A51" s="201"/>
      <c r="B51" s="201"/>
      <c r="C51" s="201"/>
      <c r="D51" s="201"/>
      <c r="E51" s="201"/>
      <c r="F51" s="201"/>
      <c r="G51" s="201"/>
    </row>
  </sheetData>
  <mergeCells count="6">
    <mergeCell ref="A51:G51"/>
    <mergeCell ref="A2:G2"/>
    <mergeCell ref="I2:O2"/>
    <mergeCell ref="A5:G5"/>
    <mergeCell ref="I5:O5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5" workbookViewId="0">
      <selection activeCell="Q7" sqref="Q7:Q44"/>
    </sheetView>
  </sheetViews>
  <sheetFormatPr defaultRowHeight="15" x14ac:dyDescent="0.25"/>
  <cols>
    <col min="1" max="1" width="19.85546875" style="88" customWidth="1"/>
    <col min="2" max="2" width="11.28515625" style="85" customWidth="1"/>
    <col min="3" max="3" width="11.42578125" style="85" customWidth="1"/>
    <col min="4" max="4" width="11.28515625" style="85" customWidth="1"/>
    <col min="5" max="5" width="10.85546875" style="85" customWidth="1"/>
    <col min="6" max="7" width="10.7109375" style="85" customWidth="1"/>
    <col min="8" max="8" width="4.42578125" style="85" customWidth="1"/>
    <col min="9" max="9" width="19.85546875" style="85" customWidth="1"/>
    <col min="10" max="11" width="10.5703125" style="85" customWidth="1"/>
    <col min="12" max="13" width="9.85546875" style="85" customWidth="1"/>
    <col min="14" max="14" width="10.7109375" style="85" customWidth="1"/>
    <col min="15" max="15" width="10" style="85" customWidth="1"/>
    <col min="16" max="16384" width="9.140625" style="85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133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101" t="s">
        <v>139</v>
      </c>
      <c r="B3" s="89" t="s">
        <v>140</v>
      </c>
      <c r="C3" s="89" t="s">
        <v>141</v>
      </c>
      <c r="D3" s="106" t="s">
        <v>142</v>
      </c>
      <c r="E3" s="105"/>
      <c r="F3" s="90"/>
      <c r="G3" s="94"/>
      <c r="H3" s="99"/>
      <c r="I3" s="101"/>
      <c r="J3" s="89"/>
      <c r="K3" s="89"/>
      <c r="L3" s="97"/>
      <c r="M3" s="108"/>
      <c r="N3" s="90"/>
      <c r="O3" s="94"/>
    </row>
    <row r="4" spans="1:15" x14ac:dyDescent="0.25">
      <c r="A4" s="91" t="s">
        <v>143</v>
      </c>
      <c r="B4" s="92" t="s">
        <v>144</v>
      </c>
      <c r="C4" s="92" t="s">
        <v>145</v>
      </c>
      <c r="D4" s="107" t="s">
        <v>70</v>
      </c>
      <c r="E4" s="90" t="s">
        <v>146</v>
      </c>
      <c r="F4" s="108"/>
      <c r="G4" s="100"/>
      <c r="H4" s="99"/>
      <c r="I4" s="91"/>
      <c r="J4" s="92"/>
      <c r="K4" s="92"/>
      <c r="L4" s="92"/>
      <c r="M4" s="97"/>
      <c r="N4" s="97"/>
      <c r="O4" s="100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93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95" t="s">
        <v>0</v>
      </c>
      <c r="B6" s="96">
        <v>1</v>
      </c>
      <c r="C6" s="96">
        <v>2</v>
      </c>
      <c r="D6" s="96">
        <v>3</v>
      </c>
      <c r="E6" s="96">
        <v>4</v>
      </c>
      <c r="F6" s="96">
        <v>5</v>
      </c>
      <c r="G6" s="96">
        <v>6</v>
      </c>
      <c r="H6" s="133"/>
      <c r="I6" s="95" t="s">
        <v>0</v>
      </c>
      <c r="J6" s="96">
        <v>7</v>
      </c>
      <c r="K6" s="96">
        <v>8</v>
      </c>
      <c r="L6" s="96">
        <v>9</v>
      </c>
      <c r="M6" s="96">
        <v>10</v>
      </c>
      <c r="N6" s="96">
        <v>11</v>
      </c>
      <c r="O6" s="96" t="s">
        <v>37</v>
      </c>
    </row>
    <row r="7" spans="1:15" ht="15" customHeight="1" x14ac:dyDescent="0.25">
      <c r="A7" s="91" t="s">
        <v>1</v>
      </c>
      <c r="B7" s="86"/>
      <c r="C7" s="86"/>
      <c r="D7" s="86"/>
      <c r="E7" s="86"/>
      <c r="F7" s="86"/>
      <c r="G7" s="86"/>
      <c r="H7" s="87"/>
      <c r="I7" s="91" t="s">
        <v>1</v>
      </c>
      <c r="J7" s="86"/>
      <c r="K7" s="86"/>
      <c r="L7" s="86"/>
      <c r="M7" s="86"/>
      <c r="N7" s="86"/>
      <c r="O7" s="102">
        <f>SUM(B7:G7) + SUM(J7:N7)</f>
        <v>0</v>
      </c>
    </row>
    <row r="8" spans="1:15" ht="15" customHeight="1" x14ac:dyDescent="0.25">
      <c r="A8" s="91" t="s">
        <v>2</v>
      </c>
      <c r="B8" s="86"/>
      <c r="C8" s="86"/>
      <c r="D8" s="86"/>
      <c r="E8" s="86"/>
      <c r="F8" s="86"/>
      <c r="G8" s="86"/>
      <c r="H8" s="87"/>
      <c r="I8" s="91" t="s">
        <v>2</v>
      </c>
      <c r="J8" s="86"/>
      <c r="K8" s="86"/>
      <c r="L8" s="86"/>
      <c r="M8" s="86"/>
      <c r="N8" s="86"/>
      <c r="O8" s="102">
        <f t="shared" ref="O8:O43" si="0">SUM(B8:G8) + SUM(J8:N8)</f>
        <v>0</v>
      </c>
    </row>
    <row r="9" spans="1:15" ht="15" customHeight="1" x14ac:dyDescent="0.25">
      <c r="A9" s="91" t="s">
        <v>3</v>
      </c>
      <c r="B9" s="86"/>
      <c r="C9" s="86"/>
      <c r="D9" s="86"/>
      <c r="E9" s="86"/>
      <c r="F9" s="86"/>
      <c r="G9" s="86"/>
      <c r="H9" s="87"/>
      <c r="I9" s="91" t="s">
        <v>3</v>
      </c>
      <c r="J9" s="86"/>
      <c r="K9" s="86"/>
      <c r="L9" s="86"/>
      <c r="M9" s="86"/>
      <c r="N9" s="86"/>
      <c r="O9" s="102">
        <f t="shared" si="0"/>
        <v>0</v>
      </c>
    </row>
    <row r="10" spans="1:15" ht="15" customHeight="1" x14ac:dyDescent="0.25">
      <c r="A10" s="91" t="s">
        <v>4</v>
      </c>
      <c r="B10" s="86"/>
      <c r="C10" s="86"/>
      <c r="D10" s="86"/>
      <c r="E10" s="86"/>
      <c r="F10" s="86"/>
      <c r="G10" s="86"/>
      <c r="H10" s="87"/>
      <c r="I10" s="91" t="s">
        <v>4</v>
      </c>
      <c r="J10" s="86"/>
      <c r="K10" s="86"/>
      <c r="L10" s="86"/>
      <c r="M10" s="86"/>
      <c r="N10" s="86"/>
      <c r="O10" s="102">
        <f t="shared" si="0"/>
        <v>0</v>
      </c>
    </row>
    <row r="11" spans="1:15" ht="15" customHeight="1" x14ac:dyDescent="0.25">
      <c r="A11" s="91" t="s">
        <v>5</v>
      </c>
      <c r="B11" s="86"/>
      <c r="C11" s="86"/>
      <c r="D11" s="86"/>
      <c r="E11" s="86"/>
      <c r="F11" s="86"/>
      <c r="G11" s="86"/>
      <c r="H11" s="87"/>
      <c r="I11" s="91" t="s">
        <v>5</v>
      </c>
      <c r="J11" s="86">
        <v>1</v>
      </c>
      <c r="K11" s="86"/>
      <c r="L11" s="86"/>
      <c r="M11" s="86"/>
      <c r="N11" s="86"/>
      <c r="O11" s="102">
        <f t="shared" si="0"/>
        <v>1</v>
      </c>
    </row>
    <row r="12" spans="1:15" ht="15" customHeight="1" x14ac:dyDescent="0.25">
      <c r="A12" s="91" t="s">
        <v>6</v>
      </c>
      <c r="B12" s="86"/>
      <c r="C12" s="86"/>
      <c r="D12" s="86"/>
      <c r="E12" s="86"/>
      <c r="F12" s="86"/>
      <c r="G12" s="86"/>
      <c r="H12" s="87"/>
      <c r="I12" s="91" t="s">
        <v>6</v>
      </c>
      <c r="J12" s="86"/>
      <c r="K12" s="86"/>
      <c r="L12" s="86"/>
      <c r="M12" s="86"/>
      <c r="N12" s="86"/>
      <c r="O12" s="102">
        <f t="shared" si="0"/>
        <v>0</v>
      </c>
    </row>
    <row r="13" spans="1:15" ht="15" customHeight="1" x14ac:dyDescent="0.25">
      <c r="A13" s="91" t="s">
        <v>7</v>
      </c>
      <c r="B13" s="86"/>
      <c r="C13" s="86"/>
      <c r="D13" s="86"/>
      <c r="E13" s="86"/>
      <c r="F13" s="86"/>
      <c r="G13" s="86"/>
      <c r="H13" s="87"/>
      <c r="I13" s="91" t="s">
        <v>7</v>
      </c>
      <c r="J13" s="86"/>
      <c r="K13" s="86"/>
      <c r="L13" s="86"/>
      <c r="M13" s="86"/>
      <c r="N13" s="86"/>
      <c r="O13" s="102">
        <f t="shared" si="0"/>
        <v>0</v>
      </c>
    </row>
    <row r="14" spans="1:15" ht="15" customHeight="1" x14ac:dyDescent="0.25">
      <c r="A14" s="91" t="s">
        <v>8</v>
      </c>
      <c r="B14" s="86"/>
      <c r="C14" s="86"/>
      <c r="D14" s="86"/>
      <c r="E14" s="86"/>
      <c r="F14" s="86"/>
      <c r="G14" s="86"/>
      <c r="H14" s="87"/>
      <c r="I14" s="91" t="s">
        <v>8</v>
      </c>
      <c r="J14" s="86"/>
      <c r="K14" s="86"/>
      <c r="L14" s="86"/>
      <c r="M14" s="86"/>
      <c r="N14" s="86"/>
      <c r="O14" s="102">
        <f t="shared" si="0"/>
        <v>0</v>
      </c>
    </row>
    <row r="15" spans="1:15" ht="15" customHeight="1" x14ac:dyDescent="0.25">
      <c r="A15" s="91" t="s">
        <v>9</v>
      </c>
      <c r="B15" s="86"/>
      <c r="C15" s="86"/>
      <c r="D15" s="86"/>
      <c r="E15" s="86"/>
      <c r="F15" s="86"/>
      <c r="G15" s="86"/>
      <c r="H15" s="87"/>
      <c r="I15" s="91" t="s">
        <v>9</v>
      </c>
      <c r="J15" s="86"/>
      <c r="K15" s="86"/>
      <c r="L15" s="86"/>
      <c r="M15" s="86"/>
      <c r="N15" s="86"/>
      <c r="O15" s="102">
        <f t="shared" si="0"/>
        <v>0</v>
      </c>
    </row>
    <row r="16" spans="1:15" ht="15" customHeight="1" x14ac:dyDescent="0.25">
      <c r="A16" s="91" t="s">
        <v>10</v>
      </c>
      <c r="B16" s="86"/>
      <c r="C16" s="86"/>
      <c r="D16" s="86"/>
      <c r="E16" s="86"/>
      <c r="F16" s="86"/>
      <c r="G16" s="86"/>
      <c r="H16" s="87"/>
      <c r="I16" s="91" t="s">
        <v>10</v>
      </c>
      <c r="J16" s="86"/>
      <c r="K16" s="86"/>
      <c r="L16" s="86"/>
      <c r="M16" s="86"/>
      <c r="N16" s="86"/>
      <c r="O16" s="102">
        <f t="shared" si="0"/>
        <v>0</v>
      </c>
    </row>
    <row r="17" spans="1:15" ht="15" customHeight="1" x14ac:dyDescent="0.25">
      <c r="A17" s="91" t="s">
        <v>11</v>
      </c>
      <c r="B17" s="86"/>
      <c r="C17" s="86"/>
      <c r="D17" s="86"/>
      <c r="E17" s="86"/>
      <c r="F17" s="86"/>
      <c r="G17" s="86"/>
      <c r="H17" s="87"/>
      <c r="I17" s="91" t="s">
        <v>11</v>
      </c>
      <c r="J17" s="86"/>
      <c r="K17" s="86"/>
      <c r="L17" s="86"/>
      <c r="M17" s="86"/>
      <c r="N17" s="86"/>
      <c r="O17" s="102">
        <f t="shared" si="0"/>
        <v>0</v>
      </c>
    </row>
    <row r="18" spans="1:15" ht="15" customHeight="1" x14ac:dyDescent="0.25">
      <c r="A18" s="91" t="s">
        <v>12</v>
      </c>
      <c r="B18" s="86"/>
      <c r="C18" s="86"/>
      <c r="D18" s="86"/>
      <c r="E18" s="86"/>
      <c r="F18" s="86"/>
      <c r="G18" s="86"/>
      <c r="H18" s="87"/>
      <c r="I18" s="91" t="s">
        <v>12</v>
      </c>
      <c r="J18" s="86"/>
      <c r="K18" s="86"/>
      <c r="L18" s="86"/>
      <c r="M18" s="86"/>
      <c r="N18" s="86"/>
      <c r="O18" s="102">
        <f t="shared" si="0"/>
        <v>0</v>
      </c>
    </row>
    <row r="19" spans="1:15" ht="15" customHeight="1" x14ac:dyDescent="0.25">
      <c r="A19" s="91" t="s">
        <v>13</v>
      </c>
      <c r="B19" s="86"/>
      <c r="C19" s="86"/>
      <c r="D19" s="86"/>
      <c r="E19" s="86"/>
      <c r="F19" s="86"/>
      <c r="G19" s="86"/>
      <c r="H19" s="87"/>
      <c r="I19" s="91" t="s">
        <v>13</v>
      </c>
      <c r="J19" s="86"/>
      <c r="K19" s="86"/>
      <c r="L19" s="86"/>
      <c r="M19" s="86"/>
      <c r="N19" s="86"/>
      <c r="O19" s="102">
        <f t="shared" si="0"/>
        <v>0</v>
      </c>
    </row>
    <row r="20" spans="1:15" ht="15" customHeight="1" x14ac:dyDescent="0.25">
      <c r="A20" s="91" t="s">
        <v>14</v>
      </c>
      <c r="B20" s="86"/>
      <c r="C20" s="86"/>
      <c r="D20" s="86"/>
      <c r="E20" s="86"/>
      <c r="F20" s="86"/>
      <c r="G20" s="86"/>
      <c r="H20" s="87"/>
      <c r="I20" s="91" t="s">
        <v>14</v>
      </c>
      <c r="J20" s="86"/>
      <c r="K20" s="86"/>
      <c r="L20" s="86"/>
      <c r="M20" s="86"/>
      <c r="N20" s="86"/>
      <c r="O20" s="102">
        <f t="shared" si="0"/>
        <v>0</v>
      </c>
    </row>
    <row r="21" spans="1:15" ht="15" customHeight="1" x14ac:dyDescent="0.25">
      <c r="A21" s="91" t="s">
        <v>15</v>
      </c>
      <c r="B21" s="86"/>
      <c r="C21" s="86"/>
      <c r="D21" s="86"/>
      <c r="E21" s="86"/>
      <c r="F21" s="86"/>
      <c r="G21" s="86"/>
      <c r="H21" s="87"/>
      <c r="I21" s="91" t="s">
        <v>15</v>
      </c>
      <c r="J21" s="86"/>
      <c r="K21" s="86"/>
      <c r="L21" s="86"/>
      <c r="M21" s="86"/>
      <c r="N21" s="86"/>
      <c r="O21" s="102">
        <f t="shared" si="0"/>
        <v>0</v>
      </c>
    </row>
    <row r="22" spans="1:15" ht="15" customHeight="1" x14ac:dyDescent="0.25">
      <c r="A22" s="91" t="s">
        <v>16</v>
      </c>
      <c r="B22" s="86"/>
      <c r="C22" s="86"/>
      <c r="D22" s="86"/>
      <c r="E22" s="86"/>
      <c r="F22" s="86"/>
      <c r="G22" s="86"/>
      <c r="H22" s="87"/>
      <c r="I22" s="91" t="s">
        <v>16</v>
      </c>
      <c r="J22" s="86"/>
      <c r="K22" s="86"/>
      <c r="L22" s="86"/>
      <c r="M22" s="86"/>
      <c r="N22" s="86"/>
      <c r="O22" s="102">
        <f t="shared" si="0"/>
        <v>0</v>
      </c>
    </row>
    <row r="23" spans="1:15" ht="15" customHeight="1" x14ac:dyDescent="0.25">
      <c r="A23" s="91" t="s">
        <v>17</v>
      </c>
      <c r="B23" s="86"/>
      <c r="C23" s="86"/>
      <c r="D23" s="86"/>
      <c r="E23" s="86"/>
      <c r="F23" s="86"/>
      <c r="G23" s="86"/>
      <c r="H23" s="87"/>
      <c r="I23" s="91" t="s">
        <v>17</v>
      </c>
      <c r="J23" s="86"/>
      <c r="K23" s="86"/>
      <c r="L23" s="86"/>
      <c r="M23" s="86"/>
      <c r="N23" s="86"/>
      <c r="O23" s="102">
        <f t="shared" si="0"/>
        <v>0</v>
      </c>
    </row>
    <row r="24" spans="1:15" ht="15" customHeight="1" x14ac:dyDescent="0.25">
      <c r="A24" s="91" t="s">
        <v>18</v>
      </c>
      <c r="B24" s="86"/>
      <c r="C24" s="86"/>
      <c r="D24" s="86"/>
      <c r="E24" s="86"/>
      <c r="F24" s="86"/>
      <c r="G24" s="86"/>
      <c r="H24" s="87"/>
      <c r="I24" s="91" t="s">
        <v>18</v>
      </c>
      <c r="J24" s="86"/>
      <c r="K24" s="86"/>
      <c r="L24" s="86"/>
      <c r="M24" s="86"/>
      <c r="N24" s="86"/>
      <c r="O24" s="102">
        <f t="shared" si="0"/>
        <v>0</v>
      </c>
    </row>
    <row r="25" spans="1:15" ht="15" customHeight="1" x14ac:dyDescent="0.25">
      <c r="A25" s="91" t="s">
        <v>19</v>
      </c>
      <c r="B25" s="86"/>
      <c r="C25" s="86"/>
      <c r="D25" s="86"/>
      <c r="E25" s="86"/>
      <c r="F25" s="86"/>
      <c r="G25" s="86"/>
      <c r="H25" s="87"/>
      <c r="I25" s="91" t="s">
        <v>19</v>
      </c>
      <c r="J25" s="86"/>
      <c r="K25" s="86"/>
      <c r="L25" s="86"/>
      <c r="M25" s="86"/>
      <c r="N25" s="86"/>
      <c r="O25" s="102">
        <f t="shared" si="0"/>
        <v>0</v>
      </c>
    </row>
    <row r="26" spans="1:15" ht="15" customHeight="1" x14ac:dyDescent="0.25">
      <c r="A26" s="91" t="s">
        <v>20</v>
      </c>
      <c r="B26" s="86"/>
      <c r="C26" s="86"/>
      <c r="D26" s="86"/>
      <c r="E26" s="86"/>
      <c r="F26" s="86"/>
      <c r="G26" s="86"/>
      <c r="H26" s="87"/>
      <c r="I26" s="91" t="s">
        <v>20</v>
      </c>
      <c r="J26" s="86"/>
      <c r="K26" s="86"/>
      <c r="L26" s="86"/>
      <c r="M26" s="86"/>
      <c r="N26" s="86"/>
      <c r="O26" s="102">
        <f t="shared" si="0"/>
        <v>0</v>
      </c>
    </row>
    <row r="27" spans="1:15" ht="15" customHeight="1" x14ac:dyDescent="0.25">
      <c r="A27" s="91" t="s">
        <v>21</v>
      </c>
      <c r="B27" s="86"/>
      <c r="C27" s="86"/>
      <c r="D27" s="86"/>
      <c r="E27" s="86"/>
      <c r="F27" s="86"/>
      <c r="G27" s="86"/>
      <c r="H27" s="87"/>
      <c r="I27" s="91" t="s">
        <v>21</v>
      </c>
      <c r="J27" s="86"/>
      <c r="K27" s="86"/>
      <c r="L27" s="86"/>
      <c r="M27" s="86"/>
      <c r="N27" s="86"/>
      <c r="O27" s="102">
        <f t="shared" si="0"/>
        <v>0</v>
      </c>
    </row>
    <row r="28" spans="1:15" ht="15" customHeight="1" x14ac:dyDescent="0.25">
      <c r="A28" s="91" t="s">
        <v>22</v>
      </c>
      <c r="B28" s="86"/>
      <c r="C28" s="86"/>
      <c r="D28" s="86"/>
      <c r="E28" s="86"/>
      <c r="F28" s="86"/>
      <c r="G28" s="86"/>
      <c r="H28" s="87"/>
      <c r="I28" s="91" t="s">
        <v>22</v>
      </c>
      <c r="J28" s="86"/>
      <c r="K28" s="86"/>
      <c r="L28" s="86"/>
      <c r="M28" s="86"/>
      <c r="N28" s="86"/>
      <c r="O28" s="102">
        <f t="shared" si="0"/>
        <v>0</v>
      </c>
    </row>
    <row r="29" spans="1:15" ht="15" customHeight="1" x14ac:dyDescent="0.25">
      <c r="A29" s="91" t="s">
        <v>23</v>
      </c>
      <c r="B29" s="86"/>
      <c r="C29" s="86"/>
      <c r="D29" s="86"/>
      <c r="E29" s="86"/>
      <c r="F29" s="86"/>
      <c r="G29" s="86"/>
      <c r="H29" s="87"/>
      <c r="I29" s="91" t="s">
        <v>23</v>
      </c>
      <c r="J29" s="86"/>
      <c r="K29" s="86"/>
      <c r="L29" s="86"/>
      <c r="M29" s="86"/>
      <c r="N29" s="86"/>
      <c r="O29" s="102">
        <f t="shared" si="0"/>
        <v>0</v>
      </c>
    </row>
    <row r="30" spans="1:15" ht="15" customHeight="1" x14ac:dyDescent="0.25">
      <c r="A30" s="91" t="s">
        <v>24</v>
      </c>
      <c r="B30" s="86"/>
      <c r="C30" s="86"/>
      <c r="D30" s="86"/>
      <c r="E30" s="86"/>
      <c r="F30" s="86"/>
      <c r="G30" s="86"/>
      <c r="H30" s="87"/>
      <c r="I30" s="91" t="s">
        <v>24</v>
      </c>
      <c r="J30" s="86"/>
      <c r="K30" s="86"/>
      <c r="L30" s="86"/>
      <c r="M30" s="86"/>
      <c r="N30" s="86"/>
      <c r="O30" s="102">
        <f t="shared" si="0"/>
        <v>0</v>
      </c>
    </row>
    <row r="31" spans="1:15" ht="15" customHeight="1" x14ac:dyDescent="0.25">
      <c r="A31" s="91" t="s">
        <v>25</v>
      </c>
      <c r="B31" s="86"/>
      <c r="C31" s="86"/>
      <c r="D31" s="86"/>
      <c r="E31" s="86"/>
      <c r="F31" s="86"/>
      <c r="G31" s="86"/>
      <c r="H31" s="87"/>
      <c r="I31" s="91" t="s">
        <v>25</v>
      </c>
      <c r="J31" s="86"/>
      <c r="K31" s="86"/>
      <c r="L31" s="86"/>
      <c r="M31" s="86"/>
      <c r="N31" s="86"/>
      <c r="O31" s="102">
        <f t="shared" si="0"/>
        <v>0</v>
      </c>
    </row>
    <row r="32" spans="1:15" ht="15" customHeight="1" x14ac:dyDescent="0.25">
      <c r="A32" s="91" t="s">
        <v>26</v>
      </c>
      <c r="B32" s="86"/>
      <c r="C32" s="86"/>
      <c r="D32" s="86"/>
      <c r="E32" s="86"/>
      <c r="F32" s="86"/>
      <c r="G32" s="86"/>
      <c r="H32" s="87"/>
      <c r="I32" s="91" t="s">
        <v>26</v>
      </c>
      <c r="J32" s="86"/>
      <c r="K32" s="86"/>
      <c r="L32" s="86"/>
      <c r="M32" s="86"/>
      <c r="N32" s="86"/>
      <c r="O32" s="102">
        <f t="shared" si="0"/>
        <v>0</v>
      </c>
    </row>
    <row r="33" spans="1:15" ht="15" customHeight="1" x14ac:dyDescent="0.25">
      <c r="A33" s="91" t="s">
        <v>121</v>
      </c>
      <c r="B33" s="86"/>
      <c r="C33" s="86"/>
      <c r="D33" s="86"/>
      <c r="E33" s="86"/>
      <c r="F33" s="86"/>
      <c r="G33" s="86"/>
      <c r="H33" s="87"/>
      <c r="I33" s="91" t="s">
        <v>121</v>
      </c>
      <c r="J33" s="86"/>
      <c r="K33" s="86"/>
      <c r="L33" s="86"/>
      <c r="M33" s="86"/>
      <c r="N33" s="86"/>
      <c r="O33" s="102">
        <v>0</v>
      </c>
    </row>
    <row r="34" spans="1:15" ht="15" customHeight="1" x14ac:dyDescent="0.25">
      <c r="A34" s="91" t="s">
        <v>27</v>
      </c>
      <c r="B34" s="86"/>
      <c r="C34" s="86"/>
      <c r="D34" s="86"/>
      <c r="E34" s="86"/>
      <c r="F34" s="86"/>
      <c r="G34" s="86"/>
      <c r="H34" s="87"/>
      <c r="I34" s="91" t="s">
        <v>27</v>
      </c>
      <c r="J34" s="86"/>
      <c r="K34" s="86"/>
      <c r="L34" s="86"/>
      <c r="M34" s="86"/>
      <c r="N34" s="86"/>
      <c r="O34" s="102">
        <f t="shared" si="0"/>
        <v>0</v>
      </c>
    </row>
    <row r="35" spans="1:15" ht="15" customHeight="1" x14ac:dyDescent="0.25">
      <c r="A35" s="91" t="s">
        <v>28</v>
      </c>
      <c r="B35" s="86"/>
      <c r="C35" s="86"/>
      <c r="D35" s="86"/>
      <c r="E35" s="86"/>
      <c r="F35" s="86"/>
      <c r="G35" s="86"/>
      <c r="H35" s="87"/>
      <c r="I35" s="91" t="s">
        <v>28</v>
      </c>
      <c r="J35" s="86"/>
      <c r="K35" s="86"/>
      <c r="L35" s="86"/>
      <c r="M35" s="86"/>
      <c r="N35" s="86"/>
      <c r="O35" s="102">
        <f t="shared" si="0"/>
        <v>0</v>
      </c>
    </row>
    <row r="36" spans="1:15" ht="15" customHeight="1" x14ac:dyDescent="0.25">
      <c r="A36" s="91" t="s">
        <v>29</v>
      </c>
      <c r="B36" s="86"/>
      <c r="C36" s="86"/>
      <c r="D36" s="86"/>
      <c r="E36" s="86"/>
      <c r="F36" s="86"/>
      <c r="G36" s="86"/>
      <c r="H36" s="87"/>
      <c r="I36" s="91" t="s">
        <v>29</v>
      </c>
      <c r="J36" s="86"/>
      <c r="K36" s="86"/>
      <c r="L36" s="86"/>
      <c r="M36" s="86"/>
      <c r="N36" s="86"/>
      <c r="O36" s="102">
        <f t="shared" si="0"/>
        <v>0</v>
      </c>
    </row>
    <row r="37" spans="1:15" ht="15" customHeight="1" x14ac:dyDescent="0.25">
      <c r="A37" s="91" t="s">
        <v>30</v>
      </c>
      <c r="B37" s="86"/>
      <c r="C37" s="86"/>
      <c r="D37" s="86"/>
      <c r="E37" s="86"/>
      <c r="F37" s="86"/>
      <c r="G37" s="86"/>
      <c r="H37" s="87"/>
      <c r="I37" s="91" t="s">
        <v>30</v>
      </c>
      <c r="J37" s="86"/>
      <c r="K37" s="86"/>
      <c r="L37" s="86"/>
      <c r="M37" s="86"/>
      <c r="N37" s="86"/>
      <c r="O37" s="102">
        <f t="shared" si="0"/>
        <v>0</v>
      </c>
    </row>
    <row r="38" spans="1:15" ht="15" customHeight="1" x14ac:dyDescent="0.25">
      <c r="A38" s="91" t="s">
        <v>31</v>
      </c>
      <c r="B38" s="86"/>
      <c r="C38" s="86"/>
      <c r="D38" s="86"/>
      <c r="E38" s="86"/>
      <c r="F38" s="86"/>
      <c r="G38" s="86"/>
      <c r="H38" s="87"/>
      <c r="I38" s="91" t="s">
        <v>31</v>
      </c>
      <c r="J38" s="86"/>
      <c r="K38" s="86"/>
      <c r="L38" s="86"/>
      <c r="M38" s="86"/>
      <c r="N38" s="86"/>
      <c r="O38" s="102">
        <f t="shared" si="0"/>
        <v>0</v>
      </c>
    </row>
    <row r="39" spans="1:15" ht="15" customHeight="1" x14ac:dyDescent="0.25">
      <c r="A39" s="91" t="s">
        <v>32</v>
      </c>
      <c r="B39" s="86"/>
      <c r="C39" s="86"/>
      <c r="D39" s="86"/>
      <c r="E39" s="86"/>
      <c r="F39" s="86"/>
      <c r="G39" s="86"/>
      <c r="H39" s="87"/>
      <c r="I39" s="91" t="s">
        <v>32</v>
      </c>
      <c r="J39" s="86"/>
      <c r="K39" s="86"/>
      <c r="L39" s="86"/>
      <c r="M39" s="86"/>
      <c r="N39" s="86"/>
      <c r="O39" s="102">
        <f t="shared" si="0"/>
        <v>0</v>
      </c>
    </row>
    <row r="40" spans="1:15" ht="15" customHeight="1" x14ac:dyDescent="0.25">
      <c r="A40" s="91" t="s">
        <v>33</v>
      </c>
      <c r="B40" s="86"/>
      <c r="C40" s="86"/>
      <c r="D40" s="86"/>
      <c r="E40" s="86"/>
      <c r="F40" s="86"/>
      <c r="G40" s="86"/>
      <c r="H40" s="87"/>
      <c r="I40" s="91" t="s">
        <v>33</v>
      </c>
      <c r="J40" s="86"/>
      <c r="K40" s="86"/>
      <c r="L40" s="86"/>
      <c r="M40" s="86"/>
      <c r="N40" s="86"/>
      <c r="O40" s="102">
        <f t="shared" si="0"/>
        <v>0</v>
      </c>
    </row>
    <row r="41" spans="1:15" ht="15" customHeight="1" x14ac:dyDescent="0.25">
      <c r="A41" s="91" t="s">
        <v>34</v>
      </c>
      <c r="B41" s="86"/>
      <c r="C41" s="86"/>
      <c r="D41" s="86"/>
      <c r="E41" s="86"/>
      <c r="F41" s="86"/>
      <c r="G41" s="86">
        <v>1</v>
      </c>
      <c r="H41" s="87"/>
      <c r="I41" s="91" t="s">
        <v>34</v>
      </c>
      <c r="J41" s="86"/>
      <c r="K41" s="86">
        <v>1</v>
      </c>
      <c r="L41" s="86">
        <v>1</v>
      </c>
      <c r="M41" s="86">
        <v>1</v>
      </c>
      <c r="N41" s="86"/>
      <c r="O41" s="102">
        <f t="shared" si="0"/>
        <v>4</v>
      </c>
    </row>
    <row r="42" spans="1:15" ht="15" customHeight="1" x14ac:dyDescent="0.25">
      <c r="A42" s="91" t="s">
        <v>35</v>
      </c>
      <c r="B42" s="86"/>
      <c r="C42" s="86"/>
      <c r="D42" s="86"/>
      <c r="E42" s="86"/>
      <c r="F42" s="86"/>
      <c r="G42" s="86"/>
      <c r="H42" s="87"/>
      <c r="I42" s="91" t="s">
        <v>35</v>
      </c>
      <c r="J42" s="86"/>
      <c r="K42" s="86"/>
      <c r="L42" s="86"/>
      <c r="M42" s="86"/>
      <c r="N42" s="86"/>
      <c r="O42" s="102">
        <f t="shared" si="0"/>
        <v>0</v>
      </c>
    </row>
    <row r="43" spans="1:15" x14ac:dyDescent="0.25">
      <c r="A43" s="91" t="s">
        <v>36</v>
      </c>
      <c r="B43" s="86"/>
      <c r="C43" s="86"/>
      <c r="D43" s="86"/>
      <c r="E43" s="86"/>
      <c r="F43" s="86"/>
      <c r="G43" s="86"/>
      <c r="H43" s="87"/>
      <c r="I43" s="91" t="s">
        <v>36</v>
      </c>
      <c r="J43" s="86"/>
      <c r="K43" s="86"/>
      <c r="L43" s="86"/>
      <c r="M43" s="86"/>
      <c r="N43" s="86"/>
      <c r="O43" s="102">
        <f t="shared" si="0"/>
        <v>0</v>
      </c>
    </row>
    <row r="44" spans="1:15" x14ac:dyDescent="0.25">
      <c r="A44" s="103" t="s">
        <v>37</v>
      </c>
      <c r="B44" s="102">
        <f>SUM(B7:B43)</f>
        <v>0</v>
      </c>
      <c r="C44" s="102">
        <f t="shared" ref="C44:G44" si="1">SUM(C7:C43)</f>
        <v>0</v>
      </c>
      <c r="D44" s="102">
        <f t="shared" si="1"/>
        <v>0</v>
      </c>
      <c r="E44" s="102">
        <f t="shared" si="1"/>
        <v>0</v>
      </c>
      <c r="F44" s="102"/>
      <c r="G44" s="102">
        <f t="shared" si="1"/>
        <v>1</v>
      </c>
      <c r="I44" s="104" t="s">
        <v>37</v>
      </c>
      <c r="J44" s="102">
        <f>SUM(J7:J43)</f>
        <v>1</v>
      </c>
      <c r="K44" s="102">
        <f t="shared" ref="K44:O44" si="2">SUM(K7:K43)</f>
        <v>1</v>
      </c>
      <c r="L44" s="102">
        <f t="shared" si="2"/>
        <v>1</v>
      </c>
      <c r="M44" s="102"/>
      <c r="N44" s="102">
        <f t="shared" si="2"/>
        <v>0</v>
      </c>
      <c r="O44" s="102">
        <f t="shared" si="2"/>
        <v>5</v>
      </c>
    </row>
    <row r="46" spans="1:15" x14ac:dyDescent="0.25">
      <c r="L46" s="190" t="s">
        <v>52</v>
      </c>
      <c r="M46" s="190"/>
      <c r="N46" s="190"/>
      <c r="O46" s="85">
        <f>COUNTIF(O7:O43,"&lt;&gt;0")</f>
        <v>2</v>
      </c>
    </row>
    <row r="51" spans="1:7" x14ac:dyDescent="0.25">
      <c r="A51" s="187"/>
      <c r="B51" s="187"/>
      <c r="C51" s="187"/>
      <c r="D51" s="187"/>
      <c r="E51" s="187"/>
      <c r="F51" s="187"/>
      <c r="G51" s="187"/>
    </row>
    <row r="52" spans="1:7" x14ac:dyDescent="0.25">
      <c r="A52" s="85"/>
    </row>
    <row r="53" spans="1:7" x14ac:dyDescent="0.25">
      <c r="A53" s="85"/>
    </row>
    <row r="54" spans="1:7" x14ac:dyDescent="0.25">
      <c r="A54" s="85"/>
    </row>
    <row r="55" spans="1:7" x14ac:dyDescent="0.25">
      <c r="A55" s="85"/>
    </row>
    <row r="56" spans="1:7" x14ac:dyDescent="0.25">
      <c r="A56" s="85"/>
    </row>
    <row r="57" spans="1:7" x14ac:dyDescent="0.25">
      <c r="A57" s="85"/>
    </row>
    <row r="58" spans="1:7" x14ac:dyDescent="0.25">
      <c r="A58" s="85"/>
    </row>
    <row r="59" spans="1:7" x14ac:dyDescent="0.25">
      <c r="A59" s="85"/>
    </row>
    <row r="60" spans="1:7" x14ac:dyDescent="0.25">
      <c r="A60" s="85"/>
    </row>
    <row r="61" spans="1:7" x14ac:dyDescent="0.25">
      <c r="A61" s="85"/>
    </row>
    <row r="62" spans="1:7" x14ac:dyDescent="0.25">
      <c r="A62" s="85"/>
    </row>
    <row r="63" spans="1:7" x14ac:dyDescent="0.25">
      <c r="A63" s="85"/>
    </row>
    <row r="64" spans="1:7" x14ac:dyDescent="0.25">
      <c r="A64" s="85"/>
    </row>
    <row r="65" spans="1:1" x14ac:dyDescent="0.25">
      <c r="A65" s="85"/>
    </row>
    <row r="66" spans="1:1" x14ac:dyDescent="0.25">
      <c r="A66" s="85"/>
    </row>
    <row r="67" spans="1:1" x14ac:dyDescent="0.25">
      <c r="A67" s="85"/>
    </row>
    <row r="68" spans="1:1" x14ac:dyDescent="0.25">
      <c r="A68" s="85"/>
    </row>
    <row r="69" spans="1:1" x14ac:dyDescent="0.25">
      <c r="A69" s="85"/>
    </row>
    <row r="70" spans="1:1" x14ac:dyDescent="0.25">
      <c r="A70" s="85"/>
    </row>
    <row r="71" spans="1:1" x14ac:dyDescent="0.25">
      <c r="A71" s="85"/>
    </row>
    <row r="72" spans="1:1" x14ac:dyDescent="0.25">
      <c r="A72" s="85"/>
    </row>
    <row r="73" spans="1:1" x14ac:dyDescent="0.25">
      <c r="A73" s="85"/>
    </row>
    <row r="74" spans="1:1" x14ac:dyDescent="0.25">
      <c r="A74" s="85"/>
    </row>
    <row r="75" spans="1:1" x14ac:dyDescent="0.25">
      <c r="A75" s="85"/>
    </row>
    <row r="76" spans="1:1" x14ac:dyDescent="0.25">
      <c r="A76" s="85"/>
    </row>
    <row r="77" spans="1:1" x14ac:dyDescent="0.25">
      <c r="A77" s="85"/>
    </row>
    <row r="78" spans="1:1" x14ac:dyDescent="0.25">
      <c r="A78" s="85"/>
    </row>
    <row r="79" spans="1:1" x14ac:dyDescent="0.25">
      <c r="A79" s="85"/>
    </row>
    <row r="80" spans="1:1" x14ac:dyDescent="0.25">
      <c r="A80" s="85"/>
    </row>
    <row r="81" spans="1:1" x14ac:dyDescent="0.25">
      <c r="A81" s="85"/>
    </row>
    <row r="82" spans="1:1" x14ac:dyDescent="0.25">
      <c r="A82" s="85"/>
    </row>
    <row r="83" spans="1:1" x14ac:dyDescent="0.25">
      <c r="A83" s="85"/>
    </row>
    <row r="84" spans="1:1" x14ac:dyDescent="0.25">
      <c r="A84" s="85"/>
    </row>
    <row r="85" spans="1:1" x14ac:dyDescent="0.25">
      <c r="A85" s="85"/>
    </row>
    <row r="86" spans="1:1" x14ac:dyDescent="0.25">
      <c r="A86" s="85"/>
    </row>
    <row r="87" spans="1:1" x14ac:dyDescent="0.25">
      <c r="A87" s="85"/>
    </row>
    <row r="88" spans="1:1" x14ac:dyDescent="0.25">
      <c r="A88" s="85"/>
    </row>
    <row r="89" spans="1:1" x14ac:dyDescent="0.25">
      <c r="A89" s="85"/>
    </row>
    <row r="90" spans="1:1" x14ac:dyDescent="0.25">
      <c r="A90" s="85"/>
    </row>
    <row r="91" spans="1:1" x14ac:dyDescent="0.25">
      <c r="A91" s="85"/>
    </row>
  </sheetData>
  <mergeCells count="6">
    <mergeCell ref="A51:G51"/>
    <mergeCell ref="A2:G2"/>
    <mergeCell ref="I2:O2"/>
    <mergeCell ref="A5:G5"/>
    <mergeCell ref="I5:O5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7" workbookViewId="0"/>
  </sheetViews>
  <sheetFormatPr defaultRowHeight="15" x14ac:dyDescent="0.25"/>
  <cols>
    <col min="1" max="1" width="19.85546875" style="180" customWidth="1"/>
    <col min="2" max="2" width="11.28515625" style="85" customWidth="1"/>
    <col min="3" max="3" width="11.42578125" style="85" customWidth="1"/>
    <col min="4" max="4" width="11.28515625" style="85" customWidth="1"/>
    <col min="5" max="5" width="10.85546875" style="85" customWidth="1"/>
    <col min="6" max="7" width="10.7109375" style="85" customWidth="1"/>
    <col min="8" max="8" width="4.42578125" style="85" customWidth="1"/>
    <col min="9" max="9" width="19.85546875" style="85" customWidth="1"/>
    <col min="10" max="11" width="10.5703125" style="85" customWidth="1"/>
    <col min="12" max="13" width="9.85546875" style="85" customWidth="1"/>
    <col min="14" max="14" width="10.7109375" style="85" customWidth="1"/>
    <col min="15" max="15" width="10" style="85" customWidth="1"/>
    <col min="16" max="16384" width="9.140625" style="85"/>
  </cols>
  <sheetData>
    <row r="1" spans="1:15" x14ac:dyDescent="0.25">
      <c r="A1" s="181" t="s">
        <v>53</v>
      </c>
    </row>
    <row r="2" spans="1:15" x14ac:dyDescent="0.25">
      <c r="A2" s="205" t="s">
        <v>41</v>
      </c>
      <c r="B2" s="206"/>
      <c r="C2" s="206"/>
      <c r="D2" s="206"/>
      <c r="E2" s="206"/>
      <c r="F2" s="206"/>
      <c r="G2" s="207"/>
      <c r="H2" s="158"/>
      <c r="I2" s="205" t="s">
        <v>41</v>
      </c>
      <c r="J2" s="206"/>
      <c r="K2" s="206"/>
      <c r="L2" s="206"/>
      <c r="M2" s="206"/>
      <c r="N2" s="206"/>
      <c r="O2" s="207"/>
    </row>
    <row r="3" spans="1:15" x14ac:dyDescent="0.25">
      <c r="A3" s="159" t="s">
        <v>166</v>
      </c>
      <c r="B3" s="160" t="s">
        <v>167</v>
      </c>
      <c r="C3" s="160" t="s">
        <v>168</v>
      </c>
      <c r="D3" s="161" t="s">
        <v>169</v>
      </c>
      <c r="E3" s="162"/>
      <c r="F3" s="163"/>
      <c r="G3" s="164"/>
      <c r="H3" s="165"/>
      <c r="I3" s="159"/>
      <c r="J3" s="160"/>
      <c r="K3" s="160"/>
      <c r="L3" s="166"/>
      <c r="M3" s="167"/>
      <c r="N3" s="163"/>
      <c r="O3" s="164"/>
    </row>
    <row r="4" spans="1:15" x14ac:dyDescent="0.25">
      <c r="A4" s="168" t="s">
        <v>170</v>
      </c>
      <c r="B4" s="169">
        <v>0.5</v>
      </c>
      <c r="C4" s="170">
        <v>27</v>
      </c>
      <c r="D4" s="171" t="s">
        <v>171</v>
      </c>
      <c r="E4" s="163"/>
      <c r="F4" s="167"/>
      <c r="G4" s="172"/>
      <c r="H4" s="165"/>
      <c r="I4" s="168"/>
      <c r="J4" s="170"/>
      <c r="K4" s="170"/>
      <c r="L4" s="170"/>
      <c r="M4" s="166"/>
      <c r="N4" s="166"/>
      <c r="O4" s="172"/>
    </row>
    <row r="5" spans="1:15" x14ac:dyDescent="0.25">
      <c r="A5" s="205" t="s">
        <v>51</v>
      </c>
      <c r="B5" s="206"/>
      <c r="C5" s="206"/>
      <c r="D5" s="206"/>
      <c r="E5" s="208"/>
      <c r="F5" s="208"/>
      <c r="G5" s="207"/>
      <c r="H5" s="158"/>
      <c r="I5" s="205" t="s">
        <v>51</v>
      </c>
      <c r="J5" s="206"/>
      <c r="K5" s="206"/>
      <c r="L5" s="206"/>
      <c r="M5" s="206"/>
      <c r="N5" s="206"/>
      <c r="O5" s="207"/>
    </row>
    <row r="6" spans="1:15" x14ac:dyDescent="0.25">
      <c r="A6" s="173" t="s">
        <v>0</v>
      </c>
      <c r="B6" s="174">
        <v>1</v>
      </c>
      <c r="C6" s="174">
        <v>2</v>
      </c>
      <c r="D6" s="174">
        <v>3</v>
      </c>
      <c r="E6" s="174">
        <v>4</v>
      </c>
      <c r="F6" s="174">
        <v>5</v>
      </c>
      <c r="G6" s="174">
        <v>6</v>
      </c>
      <c r="H6" s="158"/>
      <c r="I6" s="173" t="s">
        <v>0</v>
      </c>
      <c r="J6" s="174">
        <v>7</v>
      </c>
      <c r="K6" s="174">
        <v>8</v>
      </c>
      <c r="L6" s="174">
        <v>9</v>
      </c>
      <c r="M6" s="174">
        <v>10</v>
      </c>
      <c r="N6" s="174">
        <v>11</v>
      </c>
      <c r="O6" s="174" t="s">
        <v>37</v>
      </c>
    </row>
    <row r="7" spans="1:15" ht="15" customHeight="1" x14ac:dyDescent="0.25">
      <c r="A7" s="168" t="s">
        <v>1</v>
      </c>
      <c r="B7" s="175"/>
      <c r="C7" s="175"/>
      <c r="D7" s="175"/>
      <c r="E7" s="175"/>
      <c r="F7" s="175"/>
      <c r="G7" s="175"/>
      <c r="H7" s="176"/>
      <c r="I7" s="168" t="s">
        <v>1</v>
      </c>
      <c r="J7" s="175"/>
      <c r="K7" s="175"/>
      <c r="L7" s="175"/>
      <c r="M7" s="175"/>
      <c r="N7" s="175"/>
      <c r="O7" s="177">
        <f t="shared" ref="O7:O32" si="0">SUM(B7:G7)+SUM(J7:N7)</f>
        <v>0</v>
      </c>
    </row>
    <row r="8" spans="1:15" ht="15" customHeight="1" x14ac:dyDescent="0.25">
      <c r="A8" s="168" t="s">
        <v>2</v>
      </c>
      <c r="B8" s="175"/>
      <c r="C8" s="175"/>
      <c r="D8" s="175"/>
      <c r="E8" s="175"/>
      <c r="F8" s="175"/>
      <c r="G8" s="175"/>
      <c r="H8" s="176"/>
      <c r="I8" s="168" t="s">
        <v>2</v>
      </c>
      <c r="J8" s="175"/>
      <c r="K8" s="175"/>
      <c r="L8" s="175"/>
      <c r="M8" s="175"/>
      <c r="N8" s="175"/>
      <c r="O8" s="177">
        <f t="shared" si="0"/>
        <v>0</v>
      </c>
    </row>
    <row r="9" spans="1:15" ht="15" customHeight="1" x14ac:dyDescent="0.25">
      <c r="A9" s="168" t="s">
        <v>3</v>
      </c>
      <c r="B9" s="175"/>
      <c r="C9" s="175"/>
      <c r="D9" s="175"/>
      <c r="E9" s="175"/>
      <c r="F9" s="175"/>
      <c r="G9" s="175"/>
      <c r="H9" s="176"/>
      <c r="I9" s="168" t="s">
        <v>3</v>
      </c>
      <c r="J9" s="175"/>
      <c r="K9" s="175"/>
      <c r="L9" s="175"/>
      <c r="M9" s="175"/>
      <c r="N9" s="175"/>
      <c r="O9" s="177">
        <f t="shared" si="0"/>
        <v>0</v>
      </c>
    </row>
    <row r="10" spans="1:15" ht="15" customHeight="1" x14ac:dyDescent="0.25">
      <c r="A10" s="168" t="s">
        <v>4</v>
      </c>
      <c r="B10" s="175"/>
      <c r="C10" s="175"/>
      <c r="D10" s="175"/>
      <c r="E10" s="175"/>
      <c r="F10" s="175"/>
      <c r="G10" s="175"/>
      <c r="H10" s="176"/>
      <c r="I10" s="168" t="s">
        <v>4</v>
      </c>
      <c r="J10" s="175"/>
      <c r="K10" s="175"/>
      <c r="L10" s="175"/>
      <c r="M10" s="175"/>
      <c r="N10" s="175"/>
      <c r="O10" s="177">
        <f t="shared" si="0"/>
        <v>0</v>
      </c>
    </row>
    <row r="11" spans="1:15" ht="15" customHeight="1" x14ac:dyDescent="0.25">
      <c r="A11" s="168" t="s">
        <v>5</v>
      </c>
      <c r="B11" s="175"/>
      <c r="C11" s="175"/>
      <c r="D11" s="175"/>
      <c r="E11" s="175"/>
      <c r="F11" s="175"/>
      <c r="G11" s="175"/>
      <c r="H11" s="176"/>
      <c r="I11" s="168" t="s">
        <v>5</v>
      </c>
      <c r="J11" s="175"/>
      <c r="K11" s="175"/>
      <c r="L11" s="175"/>
      <c r="M11" s="175"/>
      <c r="N11" s="175"/>
      <c r="O11" s="177">
        <f t="shared" si="0"/>
        <v>0</v>
      </c>
    </row>
    <row r="12" spans="1:15" ht="15" customHeight="1" x14ac:dyDescent="0.25">
      <c r="A12" s="168" t="s">
        <v>6</v>
      </c>
      <c r="B12" s="175"/>
      <c r="C12" s="175"/>
      <c r="D12" s="175"/>
      <c r="E12" s="175"/>
      <c r="F12" s="175"/>
      <c r="G12" s="175"/>
      <c r="H12" s="176"/>
      <c r="I12" s="168" t="s">
        <v>6</v>
      </c>
      <c r="J12" s="175"/>
      <c r="K12" s="175"/>
      <c r="L12" s="175"/>
      <c r="M12" s="175"/>
      <c r="N12" s="175"/>
      <c r="O12" s="177">
        <f t="shared" si="0"/>
        <v>0</v>
      </c>
    </row>
    <row r="13" spans="1:15" ht="15" customHeight="1" x14ac:dyDescent="0.25">
      <c r="A13" s="168" t="s">
        <v>7</v>
      </c>
      <c r="B13" s="175"/>
      <c r="C13" s="175"/>
      <c r="D13" s="175"/>
      <c r="E13" s="175"/>
      <c r="F13" s="175"/>
      <c r="G13" s="175"/>
      <c r="H13" s="176"/>
      <c r="I13" s="168" t="s">
        <v>7</v>
      </c>
      <c r="J13" s="175"/>
      <c r="K13" s="175"/>
      <c r="L13" s="175"/>
      <c r="M13" s="175"/>
      <c r="N13" s="175"/>
      <c r="O13" s="177">
        <f t="shared" si="0"/>
        <v>0</v>
      </c>
    </row>
    <row r="14" spans="1:15" ht="15" customHeight="1" x14ac:dyDescent="0.25">
      <c r="A14" s="168" t="s">
        <v>8</v>
      </c>
      <c r="B14" s="175"/>
      <c r="C14" s="175"/>
      <c r="D14" s="175"/>
      <c r="E14" s="175"/>
      <c r="F14" s="175"/>
      <c r="G14" s="175"/>
      <c r="H14" s="176"/>
      <c r="I14" s="168" t="s">
        <v>8</v>
      </c>
      <c r="J14" s="175"/>
      <c r="K14" s="175"/>
      <c r="L14" s="175"/>
      <c r="M14" s="175"/>
      <c r="N14" s="175"/>
      <c r="O14" s="177">
        <f t="shared" si="0"/>
        <v>0</v>
      </c>
    </row>
    <row r="15" spans="1:15" ht="15" customHeight="1" x14ac:dyDescent="0.25">
      <c r="A15" s="168" t="s">
        <v>9</v>
      </c>
      <c r="B15" s="175"/>
      <c r="C15" s="175"/>
      <c r="D15" s="175"/>
      <c r="E15" s="175"/>
      <c r="F15" s="175"/>
      <c r="G15" s="175"/>
      <c r="H15" s="176"/>
      <c r="I15" s="168" t="s">
        <v>9</v>
      </c>
      <c r="J15" s="175"/>
      <c r="K15" s="175"/>
      <c r="L15" s="175"/>
      <c r="M15" s="175"/>
      <c r="N15" s="175"/>
      <c r="O15" s="177">
        <f t="shared" si="0"/>
        <v>0</v>
      </c>
    </row>
    <row r="16" spans="1:15" ht="15" customHeight="1" x14ac:dyDescent="0.25">
      <c r="A16" s="168" t="s">
        <v>10</v>
      </c>
      <c r="B16" s="175"/>
      <c r="C16" s="175"/>
      <c r="D16" s="175"/>
      <c r="E16" s="175"/>
      <c r="F16" s="175"/>
      <c r="G16" s="175"/>
      <c r="H16" s="176"/>
      <c r="I16" s="168" t="s">
        <v>10</v>
      </c>
      <c r="J16" s="175"/>
      <c r="K16" s="175"/>
      <c r="L16" s="175"/>
      <c r="M16" s="175"/>
      <c r="N16" s="175"/>
      <c r="O16" s="177">
        <f t="shared" si="0"/>
        <v>0</v>
      </c>
    </row>
    <row r="17" spans="1:15" ht="15" customHeight="1" x14ac:dyDescent="0.25">
      <c r="A17" s="168" t="s">
        <v>11</v>
      </c>
      <c r="B17" s="175"/>
      <c r="C17" s="175"/>
      <c r="D17" s="175"/>
      <c r="E17" s="175"/>
      <c r="F17" s="175"/>
      <c r="G17" s="175"/>
      <c r="H17" s="176"/>
      <c r="I17" s="168" t="s">
        <v>11</v>
      </c>
      <c r="J17" s="175"/>
      <c r="K17" s="175"/>
      <c r="L17" s="175"/>
      <c r="M17" s="175"/>
      <c r="N17" s="175"/>
      <c r="O17" s="177">
        <f t="shared" si="0"/>
        <v>0</v>
      </c>
    </row>
    <row r="18" spans="1:15" ht="15" customHeight="1" x14ac:dyDescent="0.25">
      <c r="A18" s="168" t="s">
        <v>12</v>
      </c>
      <c r="B18" s="175"/>
      <c r="C18" s="175"/>
      <c r="D18" s="175"/>
      <c r="E18" s="175"/>
      <c r="F18" s="175"/>
      <c r="G18" s="175"/>
      <c r="H18" s="176"/>
      <c r="I18" s="168" t="s">
        <v>12</v>
      </c>
      <c r="J18" s="175"/>
      <c r="K18" s="175"/>
      <c r="L18" s="175"/>
      <c r="M18" s="175"/>
      <c r="N18" s="175"/>
      <c r="O18" s="177">
        <f t="shared" si="0"/>
        <v>0</v>
      </c>
    </row>
    <row r="19" spans="1:15" ht="15" customHeight="1" x14ac:dyDescent="0.25">
      <c r="A19" s="168" t="s">
        <v>13</v>
      </c>
      <c r="B19" s="175"/>
      <c r="C19" s="175"/>
      <c r="D19" s="175"/>
      <c r="E19" s="175"/>
      <c r="F19" s="175"/>
      <c r="G19" s="175"/>
      <c r="H19" s="176"/>
      <c r="I19" s="168" t="s">
        <v>13</v>
      </c>
      <c r="J19" s="175"/>
      <c r="K19" s="175"/>
      <c r="L19" s="175"/>
      <c r="M19" s="175"/>
      <c r="N19" s="175"/>
      <c r="O19" s="177">
        <f t="shared" si="0"/>
        <v>0</v>
      </c>
    </row>
    <row r="20" spans="1:15" ht="15" customHeight="1" x14ac:dyDescent="0.25">
      <c r="A20" s="168" t="s">
        <v>14</v>
      </c>
      <c r="B20" s="175"/>
      <c r="C20" s="175"/>
      <c r="D20" s="175"/>
      <c r="E20" s="175"/>
      <c r="F20" s="175"/>
      <c r="G20" s="175"/>
      <c r="H20" s="176"/>
      <c r="I20" s="168" t="s">
        <v>14</v>
      </c>
      <c r="J20" s="175"/>
      <c r="K20" s="175"/>
      <c r="L20" s="175"/>
      <c r="M20" s="175"/>
      <c r="N20" s="175"/>
      <c r="O20" s="177">
        <f t="shared" si="0"/>
        <v>0</v>
      </c>
    </row>
    <row r="21" spans="1:15" ht="15" customHeight="1" x14ac:dyDescent="0.25">
      <c r="A21" s="168" t="s">
        <v>15</v>
      </c>
      <c r="B21" s="175"/>
      <c r="C21" s="175"/>
      <c r="D21" s="175"/>
      <c r="E21" s="175"/>
      <c r="F21" s="175"/>
      <c r="G21" s="175"/>
      <c r="H21" s="176"/>
      <c r="I21" s="168" t="s">
        <v>15</v>
      </c>
      <c r="J21" s="175"/>
      <c r="K21" s="175"/>
      <c r="L21" s="175"/>
      <c r="M21" s="175"/>
      <c r="N21" s="175"/>
      <c r="O21" s="177">
        <f t="shared" si="0"/>
        <v>0</v>
      </c>
    </row>
    <row r="22" spans="1:15" ht="15" customHeight="1" x14ac:dyDescent="0.25">
      <c r="A22" s="168" t="s">
        <v>16</v>
      </c>
      <c r="B22" s="175"/>
      <c r="C22" s="175"/>
      <c r="D22" s="175"/>
      <c r="E22" s="175"/>
      <c r="F22" s="175"/>
      <c r="G22" s="175"/>
      <c r="H22" s="176"/>
      <c r="I22" s="168" t="s">
        <v>16</v>
      </c>
      <c r="J22" s="175"/>
      <c r="K22" s="175"/>
      <c r="L22" s="175"/>
      <c r="M22" s="175"/>
      <c r="N22" s="175"/>
      <c r="O22" s="177">
        <f t="shared" si="0"/>
        <v>0</v>
      </c>
    </row>
    <row r="23" spans="1:15" ht="15" customHeight="1" x14ac:dyDescent="0.25">
      <c r="A23" s="168" t="s">
        <v>17</v>
      </c>
      <c r="B23" s="175"/>
      <c r="C23" s="175"/>
      <c r="D23" s="175"/>
      <c r="E23" s="175"/>
      <c r="F23" s="175"/>
      <c r="G23" s="175"/>
      <c r="H23" s="176"/>
      <c r="I23" s="168" t="s">
        <v>17</v>
      </c>
      <c r="J23" s="175"/>
      <c r="K23" s="175"/>
      <c r="L23" s="175"/>
      <c r="M23" s="175"/>
      <c r="N23" s="175"/>
      <c r="O23" s="177">
        <f t="shared" si="0"/>
        <v>0</v>
      </c>
    </row>
    <row r="24" spans="1:15" ht="15" customHeight="1" x14ac:dyDescent="0.25">
      <c r="A24" s="168" t="s">
        <v>18</v>
      </c>
      <c r="B24" s="175"/>
      <c r="C24" s="175"/>
      <c r="D24" s="175"/>
      <c r="E24" s="175"/>
      <c r="F24" s="175"/>
      <c r="G24" s="175"/>
      <c r="H24" s="176"/>
      <c r="I24" s="168" t="s">
        <v>18</v>
      </c>
      <c r="J24" s="175"/>
      <c r="K24" s="175"/>
      <c r="L24" s="175"/>
      <c r="M24" s="175"/>
      <c r="N24" s="175"/>
      <c r="O24" s="177">
        <f t="shared" si="0"/>
        <v>0</v>
      </c>
    </row>
    <row r="25" spans="1:15" ht="15" customHeight="1" x14ac:dyDescent="0.25">
      <c r="A25" s="168" t="s">
        <v>19</v>
      </c>
      <c r="B25" s="175"/>
      <c r="C25" s="175"/>
      <c r="D25" s="175"/>
      <c r="E25" s="175"/>
      <c r="F25" s="175"/>
      <c r="G25" s="175"/>
      <c r="H25" s="176"/>
      <c r="I25" s="168" t="s">
        <v>19</v>
      </c>
      <c r="J25" s="175"/>
      <c r="K25" s="175"/>
      <c r="L25" s="175"/>
      <c r="M25" s="175"/>
      <c r="N25" s="175"/>
      <c r="O25" s="177">
        <f t="shared" si="0"/>
        <v>0</v>
      </c>
    </row>
    <row r="26" spans="1:15" ht="15" customHeight="1" x14ac:dyDescent="0.25">
      <c r="A26" s="168" t="s">
        <v>20</v>
      </c>
      <c r="B26" s="175"/>
      <c r="C26" s="175"/>
      <c r="D26" s="175"/>
      <c r="E26" s="175"/>
      <c r="F26" s="175"/>
      <c r="G26" s="175"/>
      <c r="H26" s="176"/>
      <c r="I26" s="168" t="s">
        <v>20</v>
      </c>
      <c r="J26" s="175"/>
      <c r="K26" s="175"/>
      <c r="L26" s="175"/>
      <c r="M26" s="175"/>
      <c r="N26" s="175"/>
      <c r="O26" s="177">
        <f t="shared" si="0"/>
        <v>0</v>
      </c>
    </row>
    <row r="27" spans="1:15" ht="15" customHeight="1" x14ac:dyDescent="0.25">
      <c r="A27" s="168" t="s">
        <v>21</v>
      </c>
      <c r="B27" s="175"/>
      <c r="C27" s="175"/>
      <c r="D27" s="175"/>
      <c r="E27" s="175"/>
      <c r="F27" s="175"/>
      <c r="G27" s="175"/>
      <c r="H27" s="176"/>
      <c r="I27" s="168" t="s">
        <v>21</v>
      </c>
      <c r="J27" s="175"/>
      <c r="K27" s="175"/>
      <c r="L27" s="175"/>
      <c r="M27" s="175"/>
      <c r="N27" s="175"/>
      <c r="O27" s="177">
        <f t="shared" si="0"/>
        <v>0</v>
      </c>
    </row>
    <row r="28" spans="1:15" ht="15" customHeight="1" x14ac:dyDescent="0.25">
      <c r="A28" s="168" t="s">
        <v>22</v>
      </c>
      <c r="B28" s="175"/>
      <c r="C28" s="175"/>
      <c r="D28" s="175"/>
      <c r="E28" s="175"/>
      <c r="F28" s="175"/>
      <c r="G28" s="175"/>
      <c r="H28" s="176"/>
      <c r="I28" s="168" t="s">
        <v>22</v>
      </c>
      <c r="J28" s="175"/>
      <c r="K28" s="175"/>
      <c r="L28" s="175"/>
      <c r="M28" s="175"/>
      <c r="N28" s="175"/>
      <c r="O28" s="177">
        <f t="shared" si="0"/>
        <v>0</v>
      </c>
    </row>
    <row r="29" spans="1:15" ht="15" customHeight="1" x14ac:dyDescent="0.25">
      <c r="A29" s="168" t="s">
        <v>23</v>
      </c>
      <c r="B29" s="175"/>
      <c r="C29" s="175"/>
      <c r="D29" s="175"/>
      <c r="E29" s="175"/>
      <c r="F29" s="175"/>
      <c r="G29" s="175"/>
      <c r="H29" s="176"/>
      <c r="I29" s="168" t="s">
        <v>23</v>
      </c>
      <c r="J29" s="175"/>
      <c r="K29" s="175"/>
      <c r="L29" s="175"/>
      <c r="M29" s="175"/>
      <c r="N29" s="175"/>
      <c r="O29" s="177">
        <f t="shared" si="0"/>
        <v>0</v>
      </c>
    </row>
    <row r="30" spans="1:15" ht="15" customHeight="1" x14ac:dyDescent="0.25">
      <c r="A30" s="168" t="s">
        <v>24</v>
      </c>
      <c r="B30" s="175"/>
      <c r="C30" s="175"/>
      <c r="D30" s="175"/>
      <c r="E30" s="175"/>
      <c r="F30" s="175"/>
      <c r="G30" s="175"/>
      <c r="H30" s="176"/>
      <c r="I30" s="168" t="s">
        <v>24</v>
      </c>
      <c r="J30" s="175"/>
      <c r="K30" s="175"/>
      <c r="L30" s="175"/>
      <c r="M30" s="175"/>
      <c r="N30" s="175"/>
      <c r="O30" s="177">
        <f t="shared" si="0"/>
        <v>0</v>
      </c>
    </row>
    <row r="31" spans="1:15" ht="15" customHeight="1" x14ac:dyDescent="0.25">
      <c r="A31" s="168" t="s">
        <v>25</v>
      </c>
      <c r="B31" s="175"/>
      <c r="C31" s="175"/>
      <c r="D31" s="175"/>
      <c r="E31" s="175"/>
      <c r="F31" s="175"/>
      <c r="G31" s="175"/>
      <c r="H31" s="176"/>
      <c r="I31" s="168" t="s">
        <v>25</v>
      </c>
      <c r="J31" s="175"/>
      <c r="K31" s="175"/>
      <c r="L31" s="175"/>
      <c r="M31" s="175"/>
      <c r="N31" s="175"/>
      <c r="O31" s="177">
        <f t="shared" si="0"/>
        <v>0</v>
      </c>
    </row>
    <row r="32" spans="1:15" ht="15" customHeight="1" x14ac:dyDescent="0.25">
      <c r="A32" s="168" t="s">
        <v>26</v>
      </c>
      <c r="B32" s="175"/>
      <c r="C32" s="175"/>
      <c r="D32" s="175"/>
      <c r="E32" s="175"/>
      <c r="F32" s="175"/>
      <c r="G32" s="175"/>
      <c r="H32" s="176"/>
      <c r="I32" s="168" t="s">
        <v>26</v>
      </c>
      <c r="J32" s="175"/>
      <c r="K32" s="175"/>
      <c r="L32" s="175"/>
      <c r="M32" s="175"/>
      <c r="N32" s="175"/>
      <c r="O32" s="177">
        <f t="shared" si="0"/>
        <v>0</v>
      </c>
    </row>
    <row r="33" spans="1:15" ht="15" customHeight="1" x14ac:dyDescent="0.25">
      <c r="A33" s="168" t="s">
        <v>121</v>
      </c>
      <c r="B33" s="175"/>
      <c r="C33" s="175"/>
      <c r="D33" s="175"/>
      <c r="E33" s="175"/>
      <c r="F33" s="175"/>
      <c r="G33" s="175"/>
      <c r="H33" s="176"/>
      <c r="I33" s="168" t="s">
        <v>121</v>
      </c>
      <c r="J33" s="175"/>
      <c r="K33" s="175"/>
      <c r="L33" s="175"/>
      <c r="M33" s="175"/>
      <c r="N33" s="175"/>
      <c r="O33" s="177">
        <v>0</v>
      </c>
    </row>
    <row r="34" spans="1:15" ht="15" customHeight="1" x14ac:dyDescent="0.25">
      <c r="A34" s="168" t="s">
        <v>27</v>
      </c>
      <c r="B34" s="175"/>
      <c r="C34" s="175"/>
      <c r="D34" s="175"/>
      <c r="E34" s="175"/>
      <c r="F34" s="175"/>
      <c r="G34" s="175"/>
      <c r="H34" s="176"/>
      <c r="I34" s="168" t="s">
        <v>27</v>
      </c>
      <c r="J34" s="175"/>
      <c r="K34" s="175"/>
      <c r="L34" s="175"/>
      <c r="M34" s="175"/>
      <c r="N34" s="175"/>
      <c r="O34" s="177">
        <f t="shared" ref="O34:O43" si="1">SUM(B34:G34)+SUM(J34:N34)</f>
        <v>0</v>
      </c>
    </row>
    <row r="35" spans="1:15" ht="15" customHeight="1" x14ac:dyDescent="0.25">
      <c r="A35" s="168" t="s">
        <v>28</v>
      </c>
      <c r="B35" s="175"/>
      <c r="C35" s="175"/>
      <c r="D35" s="175"/>
      <c r="E35" s="175"/>
      <c r="F35" s="175"/>
      <c r="G35" s="175"/>
      <c r="H35" s="176"/>
      <c r="I35" s="168" t="s">
        <v>28</v>
      </c>
      <c r="J35" s="175"/>
      <c r="K35" s="175"/>
      <c r="L35" s="175"/>
      <c r="M35" s="175"/>
      <c r="N35" s="175"/>
      <c r="O35" s="177">
        <f t="shared" si="1"/>
        <v>0</v>
      </c>
    </row>
    <row r="36" spans="1:15" ht="15" customHeight="1" x14ac:dyDescent="0.25">
      <c r="A36" s="168" t="s">
        <v>29</v>
      </c>
      <c r="B36" s="175"/>
      <c r="C36" s="175"/>
      <c r="D36" s="175"/>
      <c r="E36" s="175"/>
      <c r="F36" s="175"/>
      <c r="G36" s="175"/>
      <c r="H36" s="176"/>
      <c r="I36" s="168" t="s">
        <v>29</v>
      </c>
      <c r="J36" s="175"/>
      <c r="K36" s="175"/>
      <c r="L36" s="175"/>
      <c r="M36" s="175"/>
      <c r="N36" s="175"/>
      <c r="O36" s="177">
        <f t="shared" si="1"/>
        <v>0</v>
      </c>
    </row>
    <row r="37" spans="1:15" ht="15" customHeight="1" x14ac:dyDescent="0.25">
      <c r="A37" s="168" t="s">
        <v>30</v>
      </c>
      <c r="B37" s="175"/>
      <c r="C37" s="175"/>
      <c r="D37" s="175"/>
      <c r="E37" s="175"/>
      <c r="F37" s="175"/>
      <c r="G37" s="175"/>
      <c r="H37" s="176"/>
      <c r="I37" s="168" t="s">
        <v>30</v>
      </c>
      <c r="J37" s="175"/>
      <c r="K37" s="175"/>
      <c r="L37" s="175"/>
      <c r="M37" s="175"/>
      <c r="N37" s="175"/>
      <c r="O37" s="177">
        <f t="shared" si="1"/>
        <v>0</v>
      </c>
    </row>
    <row r="38" spans="1:15" ht="15" customHeight="1" x14ac:dyDescent="0.25">
      <c r="A38" s="168" t="s">
        <v>31</v>
      </c>
      <c r="B38" s="175"/>
      <c r="C38" s="175"/>
      <c r="D38" s="175"/>
      <c r="E38" s="175"/>
      <c r="F38" s="175"/>
      <c r="G38" s="175"/>
      <c r="H38" s="176"/>
      <c r="I38" s="168" t="s">
        <v>31</v>
      </c>
      <c r="J38" s="175"/>
      <c r="K38" s="175"/>
      <c r="L38" s="175"/>
      <c r="M38" s="175"/>
      <c r="N38" s="175"/>
      <c r="O38" s="177">
        <f t="shared" si="1"/>
        <v>0</v>
      </c>
    </row>
    <row r="39" spans="1:15" ht="15" customHeight="1" x14ac:dyDescent="0.25">
      <c r="A39" s="168" t="s">
        <v>32</v>
      </c>
      <c r="B39" s="175"/>
      <c r="C39" s="175"/>
      <c r="D39" s="175"/>
      <c r="E39" s="175"/>
      <c r="F39" s="175"/>
      <c r="G39" s="175"/>
      <c r="H39" s="176"/>
      <c r="I39" s="168" t="s">
        <v>32</v>
      </c>
      <c r="J39" s="175"/>
      <c r="K39" s="175"/>
      <c r="L39" s="175"/>
      <c r="M39" s="175"/>
      <c r="N39" s="175"/>
      <c r="O39" s="177">
        <f t="shared" si="1"/>
        <v>0</v>
      </c>
    </row>
    <row r="40" spans="1:15" ht="15" customHeight="1" x14ac:dyDescent="0.25">
      <c r="A40" s="168" t="s">
        <v>33</v>
      </c>
      <c r="B40" s="175"/>
      <c r="C40" s="175"/>
      <c r="D40" s="175"/>
      <c r="E40" s="175"/>
      <c r="F40" s="175"/>
      <c r="G40" s="175"/>
      <c r="H40" s="176"/>
      <c r="I40" s="168" t="s">
        <v>33</v>
      </c>
      <c r="J40" s="175"/>
      <c r="K40" s="175"/>
      <c r="L40" s="175"/>
      <c r="M40" s="175"/>
      <c r="N40" s="175"/>
      <c r="O40" s="177">
        <f t="shared" si="1"/>
        <v>0</v>
      </c>
    </row>
    <row r="41" spans="1:15" ht="15" customHeight="1" x14ac:dyDescent="0.25">
      <c r="A41" s="168" t="s">
        <v>34</v>
      </c>
      <c r="B41" s="175"/>
      <c r="C41" s="175"/>
      <c r="D41" s="175"/>
      <c r="E41" s="175"/>
      <c r="F41" s="175"/>
      <c r="G41" s="175"/>
      <c r="H41" s="176"/>
      <c r="I41" s="168" t="s">
        <v>34</v>
      </c>
      <c r="J41" s="175"/>
      <c r="K41" s="175"/>
      <c r="L41" s="175"/>
      <c r="M41" s="175"/>
      <c r="N41" s="175"/>
      <c r="O41" s="177">
        <f t="shared" si="1"/>
        <v>0</v>
      </c>
    </row>
    <row r="42" spans="1:15" ht="15" customHeight="1" x14ac:dyDescent="0.25">
      <c r="A42" s="168" t="s">
        <v>35</v>
      </c>
      <c r="B42" s="175"/>
      <c r="C42" s="175"/>
      <c r="D42" s="175"/>
      <c r="E42" s="175"/>
      <c r="F42" s="175"/>
      <c r="G42" s="175"/>
      <c r="H42" s="176"/>
      <c r="I42" s="168" t="s">
        <v>35</v>
      </c>
      <c r="J42" s="175"/>
      <c r="K42" s="175"/>
      <c r="L42" s="175"/>
      <c r="M42" s="175"/>
      <c r="N42" s="175"/>
      <c r="O42" s="177">
        <f t="shared" si="1"/>
        <v>0</v>
      </c>
    </row>
    <row r="43" spans="1:15" x14ac:dyDescent="0.25">
      <c r="A43" s="168" t="s">
        <v>36</v>
      </c>
      <c r="B43" s="175"/>
      <c r="C43" s="175"/>
      <c r="D43" s="175"/>
      <c r="E43" s="175"/>
      <c r="F43" s="175"/>
      <c r="G43" s="175"/>
      <c r="H43" s="176"/>
      <c r="I43" s="168" t="s">
        <v>36</v>
      </c>
      <c r="J43" s="175"/>
      <c r="K43" s="175"/>
      <c r="L43" s="175"/>
      <c r="M43" s="175"/>
      <c r="N43" s="175"/>
      <c r="O43" s="177">
        <f t="shared" si="1"/>
        <v>0</v>
      </c>
    </row>
    <row r="44" spans="1:15" x14ac:dyDescent="0.25">
      <c r="A44" s="178" t="s">
        <v>37</v>
      </c>
      <c r="B44" s="177">
        <f>SUM(B7:B43)</f>
        <v>0</v>
      </c>
      <c r="C44" s="177">
        <f>SUM(C7:C43)</f>
        <v>0</v>
      </c>
      <c r="D44" s="177">
        <f>SUM(D7:D43)</f>
        <v>0</v>
      </c>
      <c r="E44" s="177">
        <f>SUM(E7:E43)</f>
        <v>0</v>
      </c>
      <c r="F44" s="177"/>
      <c r="G44" s="177">
        <f>SUM(G7:G43)</f>
        <v>0</v>
      </c>
      <c r="I44" s="179" t="s">
        <v>37</v>
      </c>
      <c r="J44" s="177">
        <f>SUM(J7:J43)</f>
        <v>0</v>
      </c>
      <c r="K44" s="177">
        <f>SUM(K7:K43)</f>
        <v>0</v>
      </c>
      <c r="L44" s="177">
        <f>SUM(L7:L43)</f>
        <v>0</v>
      </c>
      <c r="M44" s="177"/>
      <c r="N44" s="177">
        <f>SUM(N7:N43)</f>
        <v>0</v>
      </c>
      <c r="O44" s="177">
        <f>SUM(O7:O43)</f>
        <v>0</v>
      </c>
    </row>
    <row r="46" spans="1:15" x14ac:dyDescent="0.25">
      <c r="L46" s="209" t="s">
        <v>52</v>
      </c>
      <c r="M46" s="209"/>
      <c r="N46" s="209"/>
      <c r="O46" s="85">
        <f>COUNTIF(O7:O43,"&lt;&gt;0")</f>
        <v>0</v>
      </c>
    </row>
    <row r="51" spans="1:7" x14ac:dyDescent="0.25">
      <c r="A51" s="204"/>
      <c r="B51" s="204"/>
      <c r="C51" s="204"/>
      <c r="D51" s="204"/>
      <c r="E51" s="204"/>
      <c r="F51" s="204"/>
      <c r="G51" s="204"/>
    </row>
  </sheetData>
  <mergeCells count="6">
    <mergeCell ref="A51:G51"/>
    <mergeCell ref="A2:G2"/>
    <mergeCell ref="I2:O2"/>
    <mergeCell ref="A5:G5"/>
    <mergeCell ref="I5:O5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5" workbookViewId="0">
      <selection activeCell="O7" sqref="O7:O44"/>
    </sheetView>
  </sheetViews>
  <sheetFormatPr defaultColWidth="8.7109375" defaultRowHeight="15" x14ac:dyDescent="0.25"/>
  <cols>
    <col min="1" max="1" width="20" style="132" customWidth="1"/>
    <col min="2" max="2" width="11.28515625" style="110" customWidth="1"/>
    <col min="3" max="3" width="11.42578125" style="110" customWidth="1"/>
    <col min="4" max="4" width="11.28515625" style="110" customWidth="1"/>
    <col min="5" max="5" width="11" style="110" customWidth="1"/>
    <col min="6" max="7" width="10.7109375" style="110" customWidth="1"/>
    <col min="8" max="8" width="4.42578125" style="110" customWidth="1"/>
    <col min="9" max="9" width="20" style="110" customWidth="1"/>
    <col min="10" max="11" width="10.5703125" style="110" customWidth="1"/>
    <col min="12" max="13" width="9.85546875" style="110" customWidth="1"/>
    <col min="14" max="14" width="10.7109375" style="110" customWidth="1"/>
    <col min="15" max="15" width="10" style="110" customWidth="1"/>
    <col min="16" max="256" width="8.7109375" style="110"/>
    <col min="257" max="257" width="20" style="110" customWidth="1"/>
    <col min="258" max="258" width="11.28515625" style="110" customWidth="1"/>
    <col min="259" max="259" width="11.42578125" style="110" customWidth="1"/>
    <col min="260" max="260" width="11.28515625" style="110" customWidth="1"/>
    <col min="261" max="261" width="11" style="110" customWidth="1"/>
    <col min="262" max="263" width="10.7109375" style="110" customWidth="1"/>
    <col min="264" max="264" width="4.42578125" style="110" customWidth="1"/>
    <col min="265" max="265" width="20" style="110" customWidth="1"/>
    <col min="266" max="267" width="10.5703125" style="110" customWidth="1"/>
    <col min="268" max="269" width="9.85546875" style="110" customWidth="1"/>
    <col min="270" max="270" width="10.7109375" style="110" customWidth="1"/>
    <col min="271" max="271" width="10" style="110" customWidth="1"/>
    <col min="272" max="512" width="8.7109375" style="110"/>
    <col min="513" max="513" width="20" style="110" customWidth="1"/>
    <col min="514" max="514" width="11.28515625" style="110" customWidth="1"/>
    <col min="515" max="515" width="11.42578125" style="110" customWidth="1"/>
    <col min="516" max="516" width="11.28515625" style="110" customWidth="1"/>
    <col min="517" max="517" width="11" style="110" customWidth="1"/>
    <col min="518" max="519" width="10.7109375" style="110" customWidth="1"/>
    <col min="520" max="520" width="4.42578125" style="110" customWidth="1"/>
    <col min="521" max="521" width="20" style="110" customWidth="1"/>
    <col min="522" max="523" width="10.5703125" style="110" customWidth="1"/>
    <col min="524" max="525" width="9.85546875" style="110" customWidth="1"/>
    <col min="526" max="526" width="10.7109375" style="110" customWidth="1"/>
    <col min="527" max="527" width="10" style="110" customWidth="1"/>
    <col min="528" max="768" width="8.7109375" style="110"/>
    <col min="769" max="769" width="20" style="110" customWidth="1"/>
    <col min="770" max="770" width="11.28515625" style="110" customWidth="1"/>
    <col min="771" max="771" width="11.42578125" style="110" customWidth="1"/>
    <col min="772" max="772" width="11.28515625" style="110" customWidth="1"/>
    <col min="773" max="773" width="11" style="110" customWidth="1"/>
    <col min="774" max="775" width="10.7109375" style="110" customWidth="1"/>
    <col min="776" max="776" width="4.42578125" style="110" customWidth="1"/>
    <col min="777" max="777" width="20" style="110" customWidth="1"/>
    <col min="778" max="779" width="10.5703125" style="110" customWidth="1"/>
    <col min="780" max="781" width="9.85546875" style="110" customWidth="1"/>
    <col min="782" max="782" width="10.7109375" style="110" customWidth="1"/>
    <col min="783" max="783" width="10" style="110" customWidth="1"/>
    <col min="784" max="1024" width="8.7109375" style="110"/>
    <col min="1025" max="1025" width="20" style="110" customWidth="1"/>
    <col min="1026" max="1026" width="11.28515625" style="110" customWidth="1"/>
    <col min="1027" max="1027" width="11.42578125" style="110" customWidth="1"/>
    <col min="1028" max="1028" width="11.28515625" style="110" customWidth="1"/>
    <col min="1029" max="1029" width="11" style="110" customWidth="1"/>
    <col min="1030" max="1031" width="10.7109375" style="110" customWidth="1"/>
    <col min="1032" max="1032" width="4.42578125" style="110" customWidth="1"/>
    <col min="1033" max="1033" width="20" style="110" customWidth="1"/>
    <col min="1034" max="1035" width="10.5703125" style="110" customWidth="1"/>
    <col min="1036" max="1037" width="9.85546875" style="110" customWidth="1"/>
    <col min="1038" max="1038" width="10.7109375" style="110" customWidth="1"/>
    <col min="1039" max="1039" width="10" style="110" customWidth="1"/>
    <col min="1040" max="1280" width="8.7109375" style="110"/>
    <col min="1281" max="1281" width="20" style="110" customWidth="1"/>
    <col min="1282" max="1282" width="11.28515625" style="110" customWidth="1"/>
    <col min="1283" max="1283" width="11.42578125" style="110" customWidth="1"/>
    <col min="1284" max="1284" width="11.28515625" style="110" customWidth="1"/>
    <col min="1285" max="1285" width="11" style="110" customWidth="1"/>
    <col min="1286" max="1287" width="10.7109375" style="110" customWidth="1"/>
    <col min="1288" max="1288" width="4.42578125" style="110" customWidth="1"/>
    <col min="1289" max="1289" width="20" style="110" customWidth="1"/>
    <col min="1290" max="1291" width="10.5703125" style="110" customWidth="1"/>
    <col min="1292" max="1293" width="9.85546875" style="110" customWidth="1"/>
    <col min="1294" max="1294" width="10.7109375" style="110" customWidth="1"/>
    <col min="1295" max="1295" width="10" style="110" customWidth="1"/>
    <col min="1296" max="1536" width="8.7109375" style="110"/>
    <col min="1537" max="1537" width="20" style="110" customWidth="1"/>
    <col min="1538" max="1538" width="11.28515625" style="110" customWidth="1"/>
    <col min="1539" max="1539" width="11.42578125" style="110" customWidth="1"/>
    <col min="1540" max="1540" width="11.28515625" style="110" customWidth="1"/>
    <col min="1541" max="1541" width="11" style="110" customWidth="1"/>
    <col min="1542" max="1543" width="10.7109375" style="110" customWidth="1"/>
    <col min="1544" max="1544" width="4.42578125" style="110" customWidth="1"/>
    <col min="1545" max="1545" width="20" style="110" customWidth="1"/>
    <col min="1546" max="1547" width="10.5703125" style="110" customWidth="1"/>
    <col min="1548" max="1549" width="9.85546875" style="110" customWidth="1"/>
    <col min="1550" max="1550" width="10.7109375" style="110" customWidth="1"/>
    <col min="1551" max="1551" width="10" style="110" customWidth="1"/>
    <col min="1552" max="1792" width="8.7109375" style="110"/>
    <col min="1793" max="1793" width="20" style="110" customWidth="1"/>
    <col min="1794" max="1794" width="11.28515625" style="110" customWidth="1"/>
    <col min="1795" max="1795" width="11.42578125" style="110" customWidth="1"/>
    <col min="1796" max="1796" width="11.28515625" style="110" customWidth="1"/>
    <col min="1797" max="1797" width="11" style="110" customWidth="1"/>
    <col min="1798" max="1799" width="10.7109375" style="110" customWidth="1"/>
    <col min="1800" max="1800" width="4.42578125" style="110" customWidth="1"/>
    <col min="1801" max="1801" width="20" style="110" customWidth="1"/>
    <col min="1802" max="1803" width="10.5703125" style="110" customWidth="1"/>
    <col min="1804" max="1805" width="9.85546875" style="110" customWidth="1"/>
    <col min="1806" max="1806" width="10.7109375" style="110" customWidth="1"/>
    <col min="1807" max="1807" width="10" style="110" customWidth="1"/>
    <col min="1808" max="2048" width="8.7109375" style="110"/>
    <col min="2049" max="2049" width="20" style="110" customWidth="1"/>
    <col min="2050" max="2050" width="11.28515625" style="110" customWidth="1"/>
    <col min="2051" max="2051" width="11.42578125" style="110" customWidth="1"/>
    <col min="2052" max="2052" width="11.28515625" style="110" customWidth="1"/>
    <col min="2053" max="2053" width="11" style="110" customWidth="1"/>
    <col min="2054" max="2055" width="10.7109375" style="110" customWidth="1"/>
    <col min="2056" max="2056" width="4.42578125" style="110" customWidth="1"/>
    <col min="2057" max="2057" width="20" style="110" customWidth="1"/>
    <col min="2058" max="2059" width="10.5703125" style="110" customWidth="1"/>
    <col min="2060" max="2061" width="9.85546875" style="110" customWidth="1"/>
    <col min="2062" max="2062" width="10.7109375" style="110" customWidth="1"/>
    <col min="2063" max="2063" width="10" style="110" customWidth="1"/>
    <col min="2064" max="2304" width="8.7109375" style="110"/>
    <col min="2305" max="2305" width="20" style="110" customWidth="1"/>
    <col min="2306" max="2306" width="11.28515625" style="110" customWidth="1"/>
    <col min="2307" max="2307" width="11.42578125" style="110" customWidth="1"/>
    <col min="2308" max="2308" width="11.28515625" style="110" customWidth="1"/>
    <col min="2309" max="2309" width="11" style="110" customWidth="1"/>
    <col min="2310" max="2311" width="10.7109375" style="110" customWidth="1"/>
    <col min="2312" max="2312" width="4.42578125" style="110" customWidth="1"/>
    <col min="2313" max="2313" width="20" style="110" customWidth="1"/>
    <col min="2314" max="2315" width="10.5703125" style="110" customWidth="1"/>
    <col min="2316" max="2317" width="9.85546875" style="110" customWidth="1"/>
    <col min="2318" max="2318" width="10.7109375" style="110" customWidth="1"/>
    <col min="2319" max="2319" width="10" style="110" customWidth="1"/>
    <col min="2320" max="2560" width="8.7109375" style="110"/>
    <col min="2561" max="2561" width="20" style="110" customWidth="1"/>
    <col min="2562" max="2562" width="11.28515625" style="110" customWidth="1"/>
    <col min="2563" max="2563" width="11.42578125" style="110" customWidth="1"/>
    <col min="2564" max="2564" width="11.28515625" style="110" customWidth="1"/>
    <col min="2565" max="2565" width="11" style="110" customWidth="1"/>
    <col min="2566" max="2567" width="10.7109375" style="110" customWidth="1"/>
    <col min="2568" max="2568" width="4.42578125" style="110" customWidth="1"/>
    <col min="2569" max="2569" width="20" style="110" customWidth="1"/>
    <col min="2570" max="2571" width="10.5703125" style="110" customWidth="1"/>
    <col min="2572" max="2573" width="9.85546875" style="110" customWidth="1"/>
    <col min="2574" max="2574" width="10.7109375" style="110" customWidth="1"/>
    <col min="2575" max="2575" width="10" style="110" customWidth="1"/>
    <col min="2576" max="2816" width="8.7109375" style="110"/>
    <col min="2817" max="2817" width="20" style="110" customWidth="1"/>
    <col min="2818" max="2818" width="11.28515625" style="110" customWidth="1"/>
    <col min="2819" max="2819" width="11.42578125" style="110" customWidth="1"/>
    <col min="2820" max="2820" width="11.28515625" style="110" customWidth="1"/>
    <col min="2821" max="2821" width="11" style="110" customWidth="1"/>
    <col min="2822" max="2823" width="10.7109375" style="110" customWidth="1"/>
    <col min="2824" max="2824" width="4.42578125" style="110" customWidth="1"/>
    <col min="2825" max="2825" width="20" style="110" customWidth="1"/>
    <col min="2826" max="2827" width="10.5703125" style="110" customWidth="1"/>
    <col min="2828" max="2829" width="9.85546875" style="110" customWidth="1"/>
    <col min="2830" max="2830" width="10.7109375" style="110" customWidth="1"/>
    <col min="2831" max="2831" width="10" style="110" customWidth="1"/>
    <col min="2832" max="3072" width="8.7109375" style="110"/>
    <col min="3073" max="3073" width="20" style="110" customWidth="1"/>
    <col min="3074" max="3074" width="11.28515625" style="110" customWidth="1"/>
    <col min="3075" max="3075" width="11.42578125" style="110" customWidth="1"/>
    <col min="3076" max="3076" width="11.28515625" style="110" customWidth="1"/>
    <col min="3077" max="3077" width="11" style="110" customWidth="1"/>
    <col min="3078" max="3079" width="10.7109375" style="110" customWidth="1"/>
    <col min="3080" max="3080" width="4.42578125" style="110" customWidth="1"/>
    <col min="3081" max="3081" width="20" style="110" customWidth="1"/>
    <col min="3082" max="3083" width="10.5703125" style="110" customWidth="1"/>
    <col min="3084" max="3085" width="9.85546875" style="110" customWidth="1"/>
    <col min="3086" max="3086" width="10.7109375" style="110" customWidth="1"/>
    <col min="3087" max="3087" width="10" style="110" customWidth="1"/>
    <col min="3088" max="3328" width="8.7109375" style="110"/>
    <col min="3329" max="3329" width="20" style="110" customWidth="1"/>
    <col min="3330" max="3330" width="11.28515625" style="110" customWidth="1"/>
    <col min="3331" max="3331" width="11.42578125" style="110" customWidth="1"/>
    <col min="3332" max="3332" width="11.28515625" style="110" customWidth="1"/>
    <col min="3333" max="3333" width="11" style="110" customWidth="1"/>
    <col min="3334" max="3335" width="10.7109375" style="110" customWidth="1"/>
    <col min="3336" max="3336" width="4.42578125" style="110" customWidth="1"/>
    <col min="3337" max="3337" width="20" style="110" customWidth="1"/>
    <col min="3338" max="3339" width="10.5703125" style="110" customWidth="1"/>
    <col min="3340" max="3341" width="9.85546875" style="110" customWidth="1"/>
    <col min="3342" max="3342" width="10.7109375" style="110" customWidth="1"/>
    <col min="3343" max="3343" width="10" style="110" customWidth="1"/>
    <col min="3344" max="3584" width="8.7109375" style="110"/>
    <col min="3585" max="3585" width="20" style="110" customWidth="1"/>
    <col min="3586" max="3586" width="11.28515625" style="110" customWidth="1"/>
    <col min="3587" max="3587" width="11.42578125" style="110" customWidth="1"/>
    <col min="3588" max="3588" width="11.28515625" style="110" customWidth="1"/>
    <col min="3589" max="3589" width="11" style="110" customWidth="1"/>
    <col min="3590" max="3591" width="10.7109375" style="110" customWidth="1"/>
    <col min="3592" max="3592" width="4.42578125" style="110" customWidth="1"/>
    <col min="3593" max="3593" width="20" style="110" customWidth="1"/>
    <col min="3594" max="3595" width="10.5703125" style="110" customWidth="1"/>
    <col min="3596" max="3597" width="9.85546875" style="110" customWidth="1"/>
    <col min="3598" max="3598" width="10.7109375" style="110" customWidth="1"/>
    <col min="3599" max="3599" width="10" style="110" customWidth="1"/>
    <col min="3600" max="3840" width="8.7109375" style="110"/>
    <col min="3841" max="3841" width="20" style="110" customWidth="1"/>
    <col min="3842" max="3842" width="11.28515625" style="110" customWidth="1"/>
    <col min="3843" max="3843" width="11.42578125" style="110" customWidth="1"/>
    <col min="3844" max="3844" width="11.28515625" style="110" customWidth="1"/>
    <col min="3845" max="3845" width="11" style="110" customWidth="1"/>
    <col min="3846" max="3847" width="10.7109375" style="110" customWidth="1"/>
    <col min="3848" max="3848" width="4.42578125" style="110" customWidth="1"/>
    <col min="3849" max="3849" width="20" style="110" customWidth="1"/>
    <col min="3850" max="3851" width="10.5703125" style="110" customWidth="1"/>
    <col min="3852" max="3853" width="9.85546875" style="110" customWidth="1"/>
    <col min="3854" max="3854" width="10.7109375" style="110" customWidth="1"/>
    <col min="3855" max="3855" width="10" style="110" customWidth="1"/>
    <col min="3856" max="4096" width="8.7109375" style="110"/>
    <col min="4097" max="4097" width="20" style="110" customWidth="1"/>
    <col min="4098" max="4098" width="11.28515625" style="110" customWidth="1"/>
    <col min="4099" max="4099" width="11.42578125" style="110" customWidth="1"/>
    <col min="4100" max="4100" width="11.28515625" style="110" customWidth="1"/>
    <col min="4101" max="4101" width="11" style="110" customWidth="1"/>
    <col min="4102" max="4103" width="10.7109375" style="110" customWidth="1"/>
    <col min="4104" max="4104" width="4.42578125" style="110" customWidth="1"/>
    <col min="4105" max="4105" width="20" style="110" customWidth="1"/>
    <col min="4106" max="4107" width="10.5703125" style="110" customWidth="1"/>
    <col min="4108" max="4109" width="9.85546875" style="110" customWidth="1"/>
    <col min="4110" max="4110" width="10.7109375" style="110" customWidth="1"/>
    <col min="4111" max="4111" width="10" style="110" customWidth="1"/>
    <col min="4112" max="4352" width="8.7109375" style="110"/>
    <col min="4353" max="4353" width="20" style="110" customWidth="1"/>
    <col min="4354" max="4354" width="11.28515625" style="110" customWidth="1"/>
    <col min="4355" max="4355" width="11.42578125" style="110" customWidth="1"/>
    <col min="4356" max="4356" width="11.28515625" style="110" customWidth="1"/>
    <col min="4357" max="4357" width="11" style="110" customWidth="1"/>
    <col min="4358" max="4359" width="10.7109375" style="110" customWidth="1"/>
    <col min="4360" max="4360" width="4.42578125" style="110" customWidth="1"/>
    <col min="4361" max="4361" width="20" style="110" customWidth="1"/>
    <col min="4362" max="4363" width="10.5703125" style="110" customWidth="1"/>
    <col min="4364" max="4365" width="9.85546875" style="110" customWidth="1"/>
    <col min="4366" max="4366" width="10.7109375" style="110" customWidth="1"/>
    <col min="4367" max="4367" width="10" style="110" customWidth="1"/>
    <col min="4368" max="4608" width="8.7109375" style="110"/>
    <col min="4609" max="4609" width="20" style="110" customWidth="1"/>
    <col min="4610" max="4610" width="11.28515625" style="110" customWidth="1"/>
    <col min="4611" max="4611" width="11.42578125" style="110" customWidth="1"/>
    <col min="4612" max="4612" width="11.28515625" style="110" customWidth="1"/>
    <col min="4613" max="4613" width="11" style="110" customWidth="1"/>
    <col min="4614" max="4615" width="10.7109375" style="110" customWidth="1"/>
    <col min="4616" max="4616" width="4.42578125" style="110" customWidth="1"/>
    <col min="4617" max="4617" width="20" style="110" customWidth="1"/>
    <col min="4618" max="4619" width="10.5703125" style="110" customWidth="1"/>
    <col min="4620" max="4621" width="9.85546875" style="110" customWidth="1"/>
    <col min="4622" max="4622" width="10.7109375" style="110" customWidth="1"/>
    <col min="4623" max="4623" width="10" style="110" customWidth="1"/>
    <col min="4624" max="4864" width="8.7109375" style="110"/>
    <col min="4865" max="4865" width="20" style="110" customWidth="1"/>
    <col min="4866" max="4866" width="11.28515625" style="110" customWidth="1"/>
    <col min="4867" max="4867" width="11.42578125" style="110" customWidth="1"/>
    <col min="4868" max="4868" width="11.28515625" style="110" customWidth="1"/>
    <col min="4869" max="4869" width="11" style="110" customWidth="1"/>
    <col min="4870" max="4871" width="10.7109375" style="110" customWidth="1"/>
    <col min="4872" max="4872" width="4.42578125" style="110" customWidth="1"/>
    <col min="4873" max="4873" width="20" style="110" customWidth="1"/>
    <col min="4874" max="4875" width="10.5703125" style="110" customWidth="1"/>
    <col min="4876" max="4877" width="9.85546875" style="110" customWidth="1"/>
    <col min="4878" max="4878" width="10.7109375" style="110" customWidth="1"/>
    <col min="4879" max="4879" width="10" style="110" customWidth="1"/>
    <col min="4880" max="5120" width="8.7109375" style="110"/>
    <col min="5121" max="5121" width="20" style="110" customWidth="1"/>
    <col min="5122" max="5122" width="11.28515625" style="110" customWidth="1"/>
    <col min="5123" max="5123" width="11.42578125" style="110" customWidth="1"/>
    <col min="5124" max="5124" width="11.28515625" style="110" customWidth="1"/>
    <col min="5125" max="5125" width="11" style="110" customWidth="1"/>
    <col min="5126" max="5127" width="10.7109375" style="110" customWidth="1"/>
    <col min="5128" max="5128" width="4.42578125" style="110" customWidth="1"/>
    <col min="5129" max="5129" width="20" style="110" customWidth="1"/>
    <col min="5130" max="5131" width="10.5703125" style="110" customWidth="1"/>
    <col min="5132" max="5133" width="9.85546875" style="110" customWidth="1"/>
    <col min="5134" max="5134" width="10.7109375" style="110" customWidth="1"/>
    <col min="5135" max="5135" width="10" style="110" customWidth="1"/>
    <col min="5136" max="5376" width="8.7109375" style="110"/>
    <col min="5377" max="5377" width="20" style="110" customWidth="1"/>
    <col min="5378" max="5378" width="11.28515625" style="110" customWidth="1"/>
    <col min="5379" max="5379" width="11.42578125" style="110" customWidth="1"/>
    <col min="5380" max="5380" width="11.28515625" style="110" customWidth="1"/>
    <col min="5381" max="5381" width="11" style="110" customWidth="1"/>
    <col min="5382" max="5383" width="10.7109375" style="110" customWidth="1"/>
    <col min="5384" max="5384" width="4.42578125" style="110" customWidth="1"/>
    <col min="5385" max="5385" width="20" style="110" customWidth="1"/>
    <col min="5386" max="5387" width="10.5703125" style="110" customWidth="1"/>
    <col min="5388" max="5389" width="9.85546875" style="110" customWidth="1"/>
    <col min="5390" max="5390" width="10.7109375" style="110" customWidth="1"/>
    <col min="5391" max="5391" width="10" style="110" customWidth="1"/>
    <col min="5392" max="5632" width="8.7109375" style="110"/>
    <col min="5633" max="5633" width="20" style="110" customWidth="1"/>
    <col min="5634" max="5634" width="11.28515625" style="110" customWidth="1"/>
    <col min="5635" max="5635" width="11.42578125" style="110" customWidth="1"/>
    <col min="5636" max="5636" width="11.28515625" style="110" customWidth="1"/>
    <col min="5637" max="5637" width="11" style="110" customWidth="1"/>
    <col min="5638" max="5639" width="10.7109375" style="110" customWidth="1"/>
    <col min="5640" max="5640" width="4.42578125" style="110" customWidth="1"/>
    <col min="5641" max="5641" width="20" style="110" customWidth="1"/>
    <col min="5642" max="5643" width="10.5703125" style="110" customWidth="1"/>
    <col min="5644" max="5645" width="9.85546875" style="110" customWidth="1"/>
    <col min="5646" max="5646" width="10.7109375" style="110" customWidth="1"/>
    <col min="5647" max="5647" width="10" style="110" customWidth="1"/>
    <col min="5648" max="5888" width="8.7109375" style="110"/>
    <col min="5889" max="5889" width="20" style="110" customWidth="1"/>
    <col min="5890" max="5890" width="11.28515625" style="110" customWidth="1"/>
    <col min="5891" max="5891" width="11.42578125" style="110" customWidth="1"/>
    <col min="5892" max="5892" width="11.28515625" style="110" customWidth="1"/>
    <col min="5893" max="5893" width="11" style="110" customWidth="1"/>
    <col min="5894" max="5895" width="10.7109375" style="110" customWidth="1"/>
    <col min="5896" max="5896" width="4.42578125" style="110" customWidth="1"/>
    <col min="5897" max="5897" width="20" style="110" customWidth="1"/>
    <col min="5898" max="5899" width="10.5703125" style="110" customWidth="1"/>
    <col min="5900" max="5901" width="9.85546875" style="110" customWidth="1"/>
    <col min="5902" max="5902" width="10.7109375" style="110" customWidth="1"/>
    <col min="5903" max="5903" width="10" style="110" customWidth="1"/>
    <col min="5904" max="6144" width="8.7109375" style="110"/>
    <col min="6145" max="6145" width="20" style="110" customWidth="1"/>
    <col min="6146" max="6146" width="11.28515625" style="110" customWidth="1"/>
    <col min="6147" max="6147" width="11.42578125" style="110" customWidth="1"/>
    <col min="6148" max="6148" width="11.28515625" style="110" customWidth="1"/>
    <col min="6149" max="6149" width="11" style="110" customWidth="1"/>
    <col min="6150" max="6151" width="10.7109375" style="110" customWidth="1"/>
    <col min="6152" max="6152" width="4.42578125" style="110" customWidth="1"/>
    <col min="6153" max="6153" width="20" style="110" customWidth="1"/>
    <col min="6154" max="6155" width="10.5703125" style="110" customWidth="1"/>
    <col min="6156" max="6157" width="9.85546875" style="110" customWidth="1"/>
    <col min="6158" max="6158" width="10.7109375" style="110" customWidth="1"/>
    <col min="6159" max="6159" width="10" style="110" customWidth="1"/>
    <col min="6160" max="6400" width="8.7109375" style="110"/>
    <col min="6401" max="6401" width="20" style="110" customWidth="1"/>
    <col min="6402" max="6402" width="11.28515625" style="110" customWidth="1"/>
    <col min="6403" max="6403" width="11.42578125" style="110" customWidth="1"/>
    <col min="6404" max="6404" width="11.28515625" style="110" customWidth="1"/>
    <col min="6405" max="6405" width="11" style="110" customWidth="1"/>
    <col min="6406" max="6407" width="10.7109375" style="110" customWidth="1"/>
    <col min="6408" max="6408" width="4.42578125" style="110" customWidth="1"/>
    <col min="6409" max="6409" width="20" style="110" customWidth="1"/>
    <col min="6410" max="6411" width="10.5703125" style="110" customWidth="1"/>
    <col min="6412" max="6413" width="9.85546875" style="110" customWidth="1"/>
    <col min="6414" max="6414" width="10.7109375" style="110" customWidth="1"/>
    <col min="6415" max="6415" width="10" style="110" customWidth="1"/>
    <col min="6416" max="6656" width="8.7109375" style="110"/>
    <col min="6657" max="6657" width="20" style="110" customWidth="1"/>
    <col min="6658" max="6658" width="11.28515625" style="110" customWidth="1"/>
    <col min="6659" max="6659" width="11.42578125" style="110" customWidth="1"/>
    <col min="6660" max="6660" width="11.28515625" style="110" customWidth="1"/>
    <col min="6661" max="6661" width="11" style="110" customWidth="1"/>
    <col min="6662" max="6663" width="10.7109375" style="110" customWidth="1"/>
    <col min="6664" max="6664" width="4.42578125" style="110" customWidth="1"/>
    <col min="6665" max="6665" width="20" style="110" customWidth="1"/>
    <col min="6666" max="6667" width="10.5703125" style="110" customWidth="1"/>
    <col min="6668" max="6669" width="9.85546875" style="110" customWidth="1"/>
    <col min="6670" max="6670" width="10.7109375" style="110" customWidth="1"/>
    <col min="6671" max="6671" width="10" style="110" customWidth="1"/>
    <col min="6672" max="6912" width="8.7109375" style="110"/>
    <col min="6913" max="6913" width="20" style="110" customWidth="1"/>
    <col min="6914" max="6914" width="11.28515625" style="110" customWidth="1"/>
    <col min="6915" max="6915" width="11.42578125" style="110" customWidth="1"/>
    <col min="6916" max="6916" width="11.28515625" style="110" customWidth="1"/>
    <col min="6917" max="6917" width="11" style="110" customWidth="1"/>
    <col min="6918" max="6919" width="10.7109375" style="110" customWidth="1"/>
    <col min="6920" max="6920" width="4.42578125" style="110" customWidth="1"/>
    <col min="6921" max="6921" width="20" style="110" customWidth="1"/>
    <col min="6922" max="6923" width="10.5703125" style="110" customWidth="1"/>
    <col min="6924" max="6925" width="9.85546875" style="110" customWidth="1"/>
    <col min="6926" max="6926" width="10.7109375" style="110" customWidth="1"/>
    <col min="6927" max="6927" width="10" style="110" customWidth="1"/>
    <col min="6928" max="7168" width="8.7109375" style="110"/>
    <col min="7169" max="7169" width="20" style="110" customWidth="1"/>
    <col min="7170" max="7170" width="11.28515625" style="110" customWidth="1"/>
    <col min="7171" max="7171" width="11.42578125" style="110" customWidth="1"/>
    <col min="7172" max="7172" width="11.28515625" style="110" customWidth="1"/>
    <col min="7173" max="7173" width="11" style="110" customWidth="1"/>
    <col min="7174" max="7175" width="10.7109375" style="110" customWidth="1"/>
    <col min="7176" max="7176" width="4.42578125" style="110" customWidth="1"/>
    <col min="7177" max="7177" width="20" style="110" customWidth="1"/>
    <col min="7178" max="7179" width="10.5703125" style="110" customWidth="1"/>
    <col min="7180" max="7181" width="9.85546875" style="110" customWidth="1"/>
    <col min="7182" max="7182" width="10.7109375" style="110" customWidth="1"/>
    <col min="7183" max="7183" width="10" style="110" customWidth="1"/>
    <col min="7184" max="7424" width="8.7109375" style="110"/>
    <col min="7425" max="7425" width="20" style="110" customWidth="1"/>
    <col min="7426" max="7426" width="11.28515625" style="110" customWidth="1"/>
    <col min="7427" max="7427" width="11.42578125" style="110" customWidth="1"/>
    <col min="7428" max="7428" width="11.28515625" style="110" customWidth="1"/>
    <col min="7429" max="7429" width="11" style="110" customWidth="1"/>
    <col min="7430" max="7431" width="10.7109375" style="110" customWidth="1"/>
    <col min="7432" max="7432" width="4.42578125" style="110" customWidth="1"/>
    <col min="7433" max="7433" width="20" style="110" customWidth="1"/>
    <col min="7434" max="7435" width="10.5703125" style="110" customWidth="1"/>
    <col min="7436" max="7437" width="9.85546875" style="110" customWidth="1"/>
    <col min="7438" max="7438" width="10.7109375" style="110" customWidth="1"/>
    <col min="7439" max="7439" width="10" style="110" customWidth="1"/>
    <col min="7440" max="7680" width="8.7109375" style="110"/>
    <col min="7681" max="7681" width="20" style="110" customWidth="1"/>
    <col min="7682" max="7682" width="11.28515625" style="110" customWidth="1"/>
    <col min="7683" max="7683" width="11.42578125" style="110" customWidth="1"/>
    <col min="7684" max="7684" width="11.28515625" style="110" customWidth="1"/>
    <col min="7685" max="7685" width="11" style="110" customWidth="1"/>
    <col min="7686" max="7687" width="10.7109375" style="110" customWidth="1"/>
    <col min="7688" max="7688" width="4.42578125" style="110" customWidth="1"/>
    <col min="7689" max="7689" width="20" style="110" customWidth="1"/>
    <col min="7690" max="7691" width="10.5703125" style="110" customWidth="1"/>
    <col min="7692" max="7693" width="9.85546875" style="110" customWidth="1"/>
    <col min="7694" max="7694" width="10.7109375" style="110" customWidth="1"/>
    <col min="7695" max="7695" width="10" style="110" customWidth="1"/>
    <col min="7696" max="7936" width="8.7109375" style="110"/>
    <col min="7937" max="7937" width="20" style="110" customWidth="1"/>
    <col min="7938" max="7938" width="11.28515625" style="110" customWidth="1"/>
    <col min="7939" max="7939" width="11.42578125" style="110" customWidth="1"/>
    <col min="7940" max="7940" width="11.28515625" style="110" customWidth="1"/>
    <col min="7941" max="7941" width="11" style="110" customWidth="1"/>
    <col min="7942" max="7943" width="10.7109375" style="110" customWidth="1"/>
    <col min="7944" max="7944" width="4.42578125" style="110" customWidth="1"/>
    <col min="7945" max="7945" width="20" style="110" customWidth="1"/>
    <col min="7946" max="7947" width="10.5703125" style="110" customWidth="1"/>
    <col min="7948" max="7949" width="9.85546875" style="110" customWidth="1"/>
    <col min="7950" max="7950" width="10.7109375" style="110" customWidth="1"/>
    <col min="7951" max="7951" width="10" style="110" customWidth="1"/>
    <col min="7952" max="8192" width="8.7109375" style="110"/>
    <col min="8193" max="8193" width="20" style="110" customWidth="1"/>
    <col min="8194" max="8194" width="11.28515625" style="110" customWidth="1"/>
    <col min="8195" max="8195" width="11.42578125" style="110" customWidth="1"/>
    <col min="8196" max="8196" width="11.28515625" style="110" customWidth="1"/>
    <col min="8197" max="8197" width="11" style="110" customWidth="1"/>
    <col min="8198" max="8199" width="10.7109375" style="110" customWidth="1"/>
    <col min="8200" max="8200" width="4.42578125" style="110" customWidth="1"/>
    <col min="8201" max="8201" width="20" style="110" customWidth="1"/>
    <col min="8202" max="8203" width="10.5703125" style="110" customWidth="1"/>
    <col min="8204" max="8205" width="9.85546875" style="110" customWidth="1"/>
    <col min="8206" max="8206" width="10.7109375" style="110" customWidth="1"/>
    <col min="8207" max="8207" width="10" style="110" customWidth="1"/>
    <col min="8208" max="8448" width="8.7109375" style="110"/>
    <col min="8449" max="8449" width="20" style="110" customWidth="1"/>
    <col min="8450" max="8450" width="11.28515625" style="110" customWidth="1"/>
    <col min="8451" max="8451" width="11.42578125" style="110" customWidth="1"/>
    <col min="8452" max="8452" width="11.28515625" style="110" customWidth="1"/>
    <col min="8453" max="8453" width="11" style="110" customWidth="1"/>
    <col min="8454" max="8455" width="10.7109375" style="110" customWidth="1"/>
    <col min="8456" max="8456" width="4.42578125" style="110" customWidth="1"/>
    <col min="8457" max="8457" width="20" style="110" customWidth="1"/>
    <col min="8458" max="8459" width="10.5703125" style="110" customWidth="1"/>
    <col min="8460" max="8461" width="9.85546875" style="110" customWidth="1"/>
    <col min="8462" max="8462" width="10.7109375" style="110" customWidth="1"/>
    <col min="8463" max="8463" width="10" style="110" customWidth="1"/>
    <col min="8464" max="8704" width="8.7109375" style="110"/>
    <col min="8705" max="8705" width="20" style="110" customWidth="1"/>
    <col min="8706" max="8706" width="11.28515625" style="110" customWidth="1"/>
    <col min="8707" max="8707" width="11.42578125" style="110" customWidth="1"/>
    <col min="8708" max="8708" width="11.28515625" style="110" customWidth="1"/>
    <col min="8709" max="8709" width="11" style="110" customWidth="1"/>
    <col min="8710" max="8711" width="10.7109375" style="110" customWidth="1"/>
    <col min="8712" max="8712" width="4.42578125" style="110" customWidth="1"/>
    <col min="8713" max="8713" width="20" style="110" customWidth="1"/>
    <col min="8714" max="8715" width="10.5703125" style="110" customWidth="1"/>
    <col min="8716" max="8717" width="9.85546875" style="110" customWidth="1"/>
    <col min="8718" max="8718" width="10.7109375" style="110" customWidth="1"/>
    <col min="8719" max="8719" width="10" style="110" customWidth="1"/>
    <col min="8720" max="8960" width="8.7109375" style="110"/>
    <col min="8961" max="8961" width="20" style="110" customWidth="1"/>
    <col min="8962" max="8962" width="11.28515625" style="110" customWidth="1"/>
    <col min="8963" max="8963" width="11.42578125" style="110" customWidth="1"/>
    <col min="8964" max="8964" width="11.28515625" style="110" customWidth="1"/>
    <col min="8965" max="8965" width="11" style="110" customWidth="1"/>
    <col min="8966" max="8967" width="10.7109375" style="110" customWidth="1"/>
    <col min="8968" max="8968" width="4.42578125" style="110" customWidth="1"/>
    <col min="8969" max="8969" width="20" style="110" customWidth="1"/>
    <col min="8970" max="8971" width="10.5703125" style="110" customWidth="1"/>
    <col min="8972" max="8973" width="9.85546875" style="110" customWidth="1"/>
    <col min="8974" max="8974" width="10.7109375" style="110" customWidth="1"/>
    <col min="8975" max="8975" width="10" style="110" customWidth="1"/>
    <col min="8976" max="9216" width="8.7109375" style="110"/>
    <col min="9217" max="9217" width="20" style="110" customWidth="1"/>
    <col min="9218" max="9218" width="11.28515625" style="110" customWidth="1"/>
    <col min="9219" max="9219" width="11.42578125" style="110" customWidth="1"/>
    <col min="9220" max="9220" width="11.28515625" style="110" customWidth="1"/>
    <col min="9221" max="9221" width="11" style="110" customWidth="1"/>
    <col min="9222" max="9223" width="10.7109375" style="110" customWidth="1"/>
    <col min="9224" max="9224" width="4.42578125" style="110" customWidth="1"/>
    <col min="9225" max="9225" width="20" style="110" customWidth="1"/>
    <col min="9226" max="9227" width="10.5703125" style="110" customWidth="1"/>
    <col min="9228" max="9229" width="9.85546875" style="110" customWidth="1"/>
    <col min="9230" max="9230" width="10.7109375" style="110" customWidth="1"/>
    <col min="9231" max="9231" width="10" style="110" customWidth="1"/>
    <col min="9232" max="9472" width="8.7109375" style="110"/>
    <col min="9473" max="9473" width="20" style="110" customWidth="1"/>
    <col min="9474" max="9474" width="11.28515625" style="110" customWidth="1"/>
    <col min="9475" max="9475" width="11.42578125" style="110" customWidth="1"/>
    <col min="9476" max="9476" width="11.28515625" style="110" customWidth="1"/>
    <col min="9477" max="9477" width="11" style="110" customWidth="1"/>
    <col min="9478" max="9479" width="10.7109375" style="110" customWidth="1"/>
    <col min="9480" max="9480" width="4.42578125" style="110" customWidth="1"/>
    <col min="9481" max="9481" width="20" style="110" customWidth="1"/>
    <col min="9482" max="9483" width="10.5703125" style="110" customWidth="1"/>
    <col min="9484" max="9485" width="9.85546875" style="110" customWidth="1"/>
    <col min="9486" max="9486" width="10.7109375" style="110" customWidth="1"/>
    <col min="9487" max="9487" width="10" style="110" customWidth="1"/>
    <col min="9488" max="9728" width="8.7109375" style="110"/>
    <col min="9729" max="9729" width="20" style="110" customWidth="1"/>
    <col min="9730" max="9730" width="11.28515625" style="110" customWidth="1"/>
    <col min="9731" max="9731" width="11.42578125" style="110" customWidth="1"/>
    <col min="9732" max="9732" width="11.28515625" style="110" customWidth="1"/>
    <col min="9733" max="9733" width="11" style="110" customWidth="1"/>
    <col min="9734" max="9735" width="10.7109375" style="110" customWidth="1"/>
    <col min="9736" max="9736" width="4.42578125" style="110" customWidth="1"/>
    <col min="9737" max="9737" width="20" style="110" customWidth="1"/>
    <col min="9738" max="9739" width="10.5703125" style="110" customWidth="1"/>
    <col min="9740" max="9741" width="9.85546875" style="110" customWidth="1"/>
    <col min="9742" max="9742" width="10.7109375" style="110" customWidth="1"/>
    <col min="9743" max="9743" width="10" style="110" customWidth="1"/>
    <col min="9744" max="9984" width="8.7109375" style="110"/>
    <col min="9985" max="9985" width="20" style="110" customWidth="1"/>
    <col min="9986" max="9986" width="11.28515625" style="110" customWidth="1"/>
    <col min="9987" max="9987" width="11.42578125" style="110" customWidth="1"/>
    <col min="9988" max="9988" width="11.28515625" style="110" customWidth="1"/>
    <col min="9989" max="9989" width="11" style="110" customWidth="1"/>
    <col min="9990" max="9991" width="10.7109375" style="110" customWidth="1"/>
    <col min="9992" max="9992" width="4.42578125" style="110" customWidth="1"/>
    <col min="9993" max="9993" width="20" style="110" customWidth="1"/>
    <col min="9994" max="9995" width="10.5703125" style="110" customWidth="1"/>
    <col min="9996" max="9997" width="9.85546875" style="110" customWidth="1"/>
    <col min="9998" max="9998" width="10.7109375" style="110" customWidth="1"/>
    <col min="9999" max="9999" width="10" style="110" customWidth="1"/>
    <col min="10000" max="10240" width="8.7109375" style="110"/>
    <col min="10241" max="10241" width="20" style="110" customWidth="1"/>
    <col min="10242" max="10242" width="11.28515625" style="110" customWidth="1"/>
    <col min="10243" max="10243" width="11.42578125" style="110" customWidth="1"/>
    <col min="10244" max="10244" width="11.28515625" style="110" customWidth="1"/>
    <col min="10245" max="10245" width="11" style="110" customWidth="1"/>
    <col min="10246" max="10247" width="10.7109375" style="110" customWidth="1"/>
    <col min="10248" max="10248" width="4.42578125" style="110" customWidth="1"/>
    <col min="10249" max="10249" width="20" style="110" customWidth="1"/>
    <col min="10250" max="10251" width="10.5703125" style="110" customWidth="1"/>
    <col min="10252" max="10253" width="9.85546875" style="110" customWidth="1"/>
    <col min="10254" max="10254" width="10.7109375" style="110" customWidth="1"/>
    <col min="10255" max="10255" width="10" style="110" customWidth="1"/>
    <col min="10256" max="10496" width="8.7109375" style="110"/>
    <col min="10497" max="10497" width="20" style="110" customWidth="1"/>
    <col min="10498" max="10498" width="11.28515625" style="110" customWidth="1"/>
    <col min="10499" max="10499" width="11.42578125" style="110" customWidth="1"/>
    <col min="10500" max="10500" width="11.28515625" style="110" customWidth="1"/>
    <col min="10501" max="10501" width="11" style="110" customWidth="1"/>
    <col min="10502" max="10503" width="10.7109375" style="110" customWidth="1"/>
    <col min="10504" max="10504" width="4.42578125" style="110" customWidth="1"/>
    <col min="10505" max="10505" width="20" style="110" customWidth="1"/>
    <col min="10506" max="10507" width="10.5703125" style="110" customWidth="1"/>
    <col min="10508" max="10509" width="9.85546875" style="110" customWidth="1"/>
    <col min="10510" max="10510" width="10.7109375" style="110" customWidth="1"/>
    <col min="10511" max="10511" width="10" style="110" customWidth="1"/>
    <col min="10512" max="10752" width="8.7109375" style="110"/>
    <col min="10753" max="10753" width="20" style="110" customWidth="1"/>
    <col min="10754" max="10754" width="11.28515625" style="110" customWidth="1"/>
    <col min="10755" max="10755" width="11.42578125" style="110" customWidth="1"/>
    <col min="10756" max="10756" width="11.28515625" style="110" customWidth="1"/>
    <col min="10757" max="10757" width="11" style="110" customWidth="1"/>
    <col min="10758" max="10759" width="10.7109375" style="110" customWidth="1"/>
    <col min="10760" max="10760" width="4.42578125" style="110" customWidth="1"/>
    <col min="10761" max="10761" width="20" style="110" customWidth="1"/>
    <col min="10762" max="10763" width="10.5703125" style="110" customWidth="1"/>
    <col min="10764" max="10765" width="9.85546875" style="110" customWidth="1"/>
    <col min="10766" max="10766" width="10.7109375" style="110" customWidth="1"/>
    <col min="10767" max="10767" width="10" style="110" customWidth="1"/>
    <col min="10768" max="11008" width="8.7109375" style="110"/>
    <col min="11009" max="11009" width="20" style="110" customWidth="1"/>
    <col min="11010" max="11010" width="11.28515625" style="110" customWidth="1"/>
    <col min="11011" max="11011" width="11.42578125" style="110" customWidth="1"/>
    <col min="11012" max="11012" width="11.28515625" style="110" customWidth="1"/>
    <col min="11013" max="11013" width="11" style="110" customWidth="1"/>
    <col min="11014" max="11015" width="10.7109375" style="110" customWidth="1"/>
    <col min="11016" max="11016" width="4.42578125" style="110" customWidth="1"/>
    <col min="11017" max="11017" width="20" style="110" customWidth="1"/>
    <col min="11018" max="11019" width="10.5703125" style="110" customWidth="1"/>
    <col min="11020" max="11021" width="9.85546875" style="110" customWidth="1"/>
    <col min="11022" max="11022" width="10.7109375" style="110" customWidth="1"/>
    <col min="11023" max="11023" width="10" style="110" customWidth="1"/>
    <col min="11024" max="11264" width="8.7109375" style="110"/>
    <col min="11265" max="11265" width="20" style="110" customWidth="1"/>
    <col min="11266" max="11266" width="11.28515625" style="110" customWidth="1"/>
    <col min="11267" max="11267" width="11.42578125" style="110" customWidth="1"/>
    <col min="11268" max="11268" width="11.28515625" style="110" customWidth="1"/>
    <col min="11269" max="11269" width="11" style="110" customWidth="1"/>
    <col min="11270" max="11271" width="10.7109375" style="110" customWidth="1"/>
    <col min="11272" max="11272" width="4.42578125" style="110" customWidth="1"/>
    <col min="11273" max="11273" width="20" style="110" customWidth="1"/>
    <col min="11274" max="11275" width="10.5703125" style="110" customWidth="1"/>
    <col min="11276" max="11277" width="9.85546875" style="110" customWidth="1"/>
    <col min="11278" max="11278" width="10.7109375" style="110" customWidth="1"/>
    <col min="11279" max="11279" width="10" style="110" customWidth="1"/>
    <col min="11280" max="11520" width="8.7109375" style="110"/>
    <col min="11521" max="11521" width="20" style="110" customWidth="1"/>
    <col min="11522" max="11522" width="11.28515625" style="110" customWidth="1"/>
    <col min="11523" max="11523" width="11.42578125" style="110" customWidth="1"/>
    <col min="11524" max="11524" width="11.28515625" style="110" customWidth="1"/>
    <col min="11525" max="11525" width="11" style="110" customWidth="1"/>
    <col min="11526" max="11527" width="10.7109375" style="110" customWidth="1"/>
    <col min="11528" max="11528" width="4.42578125" style="110" customWidth="1"/>
    <col min="11529" max="11529" width="20" style="110" customWidth="1"/>
    <col min="11530" max="11531" width="10.5703125" style="110" customWidth="1"/>
    <col min="11532" max="11533" width="9.85546875" style="110" customWidth="1"/>
    <col min="11534" max="11534" width="10.7109375" style="110" customWidth="1"/>
    <col min="11535" max="11535" width="10" style="110" customWidth="1"/>
    <col min="11536" max="11776" width="8.7109375" style="110"/>
    <col min="11777" max="11777" width="20" style="110" customWidth="1"/>
    <col min="11778" max="11778" width="11.28515625" style="110" customWidth="1"/>
    <col min="11779" max="11779" width="11.42578125" style="110" customWidth="1"/>
    <col min="11780" max="11780" width="11.28515625" style="110" customWidth="1"/>
    <col min="11781" max="11781" width="11" style="110" customWidth="1"/>
    <col min="11782" max="11783" width="10.7109375" style="110" customWidth="1"/>
    <col min="11784" max="11784" width="4.42578125" style="110" customWidth="1"/>
    <col min="11785" max="11785" width="20" style="110" customWidth="1"/>
    <col min="11786" max="11787" width="10.5703125" style="110" customWidth="1"/>
    <col min="11788" max="11789" width="9.85546875" style="110" customWidth="1"/>
    <col min="11790" max="11790" width="10.7109375" style="110" customWidth="1"/>
    <col min="11791" max="11791" width="10" style="110" customWidth="1"/>
    <col min="11792" max="12032" width="8.7109375" style="110"/>
    <col min="12033" max="12033" width="20" style="110" customWidth="1"/>
    <col min="12034" max="12034" width="11.28515625" style="110" customWidth="1"/>
    <col min="12035" max="12035" width="11.42578125" style="110" customWidth="1"/>
    <col min="12036" max="12036" width="11.28515625" style="110" customWidth="1"/>
    <col min="12037" max="12037" width="11" style="110" customWidth="1"/>
    <col min="12038" max="12039" width="10.7109375" style="110" customWidth="1"/>
    <col min="12040" max="12040" width="4.42578125" style="110" customWidth="1"/>
    <col min="12041" max="12041" width="20" style="110" customWidth="1"/>
    <col min="12042" max="12043" width="10.5703125" style="110" customWidth="1"/>
    <col min="12044" max="12045" width="9.85546875" style="110" customWidth="1"/>
    <col min="12046" max="12046" width="10.7109375" style="110" customWidth="1"/>
    <col min="12047" max="12047" width="10" style="110" customWidth="1"/>
    <col min="12048" max="12288" width="8.7109375" style="110"/>
    <col min="12289" max="12289" width="20" style="110" customWidth="1"/>
    <col min="12290" max="12290" width="11.28515625" style="110" customWidth="1"/>
    <col min="12291" max="12291" width="11.42578125" style="110" customWidth="1"/>
    <col min="12292" max="12292" width="11.28515625" style="110" customWidth="1"/>
    <col min="12293" max="12293" width="11" style="110" customWidth="1"/>
    <col min="12294" max="12295" width="10.7109375" style="110" customWidth="1"/>
    <col min="12296" max="12296" width="4.42578125" style="110" customWidth="1"/>
    <col min="12297" max="12297" width="20" style="110" customWidth="1"/>
    <col min="12298" max="12299" width="10.5703125" style="110" customWidth="1"/>
    <col min="12300" max="12301" width="9.85546875" style="110" customWidth="1"/>
    <col min="12302" max="12302" width="10.7109375" style="110" customWidth="1"/>
    <col min="12303" max="12303" width="10" style="110" customWidth="1"/>
    <col min="12304" max="12544" width="8.7109375" style="110"/>
    <col min="12545" max="12545" width="20" style="110" customWidth="1"/>
    <col min="12546" max="12546" width="11.28515625" style="110" customWidth="1"/>
    <col min="12547" max="12547" width="11.42578125" style="110" customWidth="1"/>
    <col min="12548" max="12548" width="11.28515625" style="110" customWidth="1"/>
    <col min="12549" max="12549" width="11" style="110" customWidth="1"/>
    <col min="12550" max="12551" width="10.7109375" style="110" customWidth="1"/>
    <col min="12552" max="12552" width="4.42578125" style="110" customWidth="1"/>
    <col min="12553" max="12553" width="20" style="110" customWidth="1"/>
    <col min="12554" max="12555" width="10.5703125" style="110" customWidth="1"/>
    <col min="12556" max="12557" width="9.85546875" style="110" customWidth="1"/>
    <col min="12558" max="12558" width="10.7109375" style="110" customWidth="1"/>
    <col min="12559" max="12559" width="10" style="110" customWidth="1"/>
    <col min="12560" max="12800" width="8.7109375" style="110"/>
    <col min="12801" max="12801" width="20" style="110" customWidth="1"/>
    <col min="12802" max="12802" width="11.28515625" style="110" customWidth="1"/>
    <col min="12803" max="12803" width="11.42578125" style="110" customWidth="1"/>
    <col min="12804" max="12804" width="11.28515625" style="110" customWidth="1"/>
    <col min="12805" max="12805" width="11" style="110" customWidth="1"/>
    <col min="12806" max="12807" width="10.7109375" style="110" customWidth="1"/>
    <col min="12808" max="12808" width="4.42578125" style="110" customWidth="1"/>
    <col min="12809" max="12809" width="20" style="110" customWidth="1"/>
    <col min="12810" max="12811" width="10.5703125" style="110" customWidth="1"/>
    <col min="12812" max="12813" width="9.85546875" style="110" customWidth="1"/>
    <col min="12814" max="12814" width="10.7109375" style="110" customWidth="1"/>
    <col min="12815" max="12815" width="10" style="110" customWidth="1"/>
    <col min="12816" max="13056" width="8.7109375" style="110"/>
    <col min="13057" max="13057" width="20" style="110" customWidth="1"/>
    <col min="13058" max="13058" width="11.28515625" style="110" customWidth="1"/>
    <col min="13059" max="13059" width="11.42578125" style="110" customWidth="1"/>
    <col min="13060" max="13060" width="11.28515625" style="110" customWidth="1"/>
    <col min="13061" max="13061" width="11" style="110" customWidth="1"/>
    <col min="13062" max="13063" width="10.7109375" style="110" customWidth="1"/>
    <col min="13064" max="13064" width="4.42578125" style="110" customWidth="1"/>
    <col min="13065" max="13065" width="20" style="110" customWidth="1"/>
    <col min="13066" max="13067" width="10.5703125" style="110" customWidth="1"/>
    <col min="13068" max="13069" width="9.85546875" style="110" customWidth="1"/>
    <col min="13070" max="13070" width="10.7109375" style="110" customWidth="1"/>
    <col min="13071" max="13071" width="10" style="110" customWidth="1"/>
    <col min="13072" max="13312" width="8.7109375" style="110"/>
    <col min="13313" max="13313" width="20" style="110" customWidth="1"/>
    <col min="13314" max="13314" width="11.28515625" style="110" customWidth="1"/>
    <col min="13315" max="13315" width="11.42578125" style="110" customWidth="1"/>
    <col min="13316" max="13316" width="11.28515625" style="110" customWidth="1"/>
    <col min="13317" max="13317" width="11" style="110" customWidth="1"/>
    <col min="13318" max="13319" width="10.7109375" style="110" customWidth="1"/>
    <col min="13320" max="13320" width="4.42578125" style="110" customWidth="1"/>
    <col min="13321" max="13321" width="20" style="110" customWidth="1"/>
    <col min="13322" max="13323" width="10.5703125" style="110" customWidth="1"/>
    <col min="13324" max="13325" width="9.85546875" style="110" customWidth="1"/>
    <col min="13326" max="13326" width="10.7109375" style="110" customWidth="1"/>
    <col min="13327" max="13327" width="10" style="110" customWidth="1"/>
    <col min="13328" max="13568" width="8.7109375" style="110"/>
    <col min="13569" max="13569" width="20" style="110" customWidth="1"/>
    <col min="13570" max="13570" width="11.28515625" style="110" customWidth="1"/>
    <col min="13571" max="13571" width="11.42578125" style="110" customWidth="1"/>
    <col min="13572" max="13572" width="11.28515625" style="110" customWidth="1"/>
    <col min="13573" max="13573" width="11" style="110" customWidth="1"/>
    <col min="13574" max="13575" width="10.7109375" style="110" customWidth="1"/>
    <col min="13576" max="13576" width="4.42578125" style="110" customWidth="1"/>
    <col min="13577" max="13577" width="20" style="110" customWidth="1"/>
    <col min="13578" max="13579" width="10.5703125" style="110" customWidth="1"/>
    <col min="13580" max="13581" width="9.85546875" style="110" customWidth="1"/>
    <col min="13582" max="13582" width="10.7109375" style="110" customWidth="1"/>
    <col min="13583" max="13583" width="10" style="110" customWidth="1"/>
    <col min="13584" max="13824" width="8.7109375" style="110"/>
    <col min="13825" max="13825" width="20" style="110" customWidth="1"/>
    <col min="13826" max="13826" width="11.28515625" style="110" customWidth="1"/>
    <col min="13827" max="13827" width="11.42578125" style="110" customWidth="1"/>
    <col min="13828" max="13828" width="11.28515625" style="110" customWidth="1"/>
    <col min="13829" max="13829" width="11" style="110" customWidth="1"/>
    <col min="13830" max="13831" width="10.7109375" style="110" customWidth="1"/>
    <col min="13832" max="13832" width="4.42578125" style="110" customWidth="1"/>
    <col min="13833" max="13833" width="20" style="110" customWidth="1"/>
    <col min="13834" max="13835" width="10.5703125" style="110" customWidth="1"/>
    <col min="13836" max="13837" width="9.85546875" style="110" customWidth="1"/>
    <col min="13838" max="13838" width="10.7109375" style="110" customWidth="1"/>
    <col min="13839" max="13839" width="10" style="110" customWidth="1"/>
    <col min="13840" max="14080" width="8.7109375" style="110"/>
    <col min="14081" max="14081" width="20" style="110" customWidth="1"/>
    <col min="14082" max="14082" width="11.28515625" style="110" customWidth="1"/>
    <col min="14083" max="14083" width="11.42578125" style="110" customWidth="1"/>
    <col min="14084" max="14084" width="11.28515625" style="110" customWidth="1"/>
    <col min="14085" max="14085" width="11" style="110" customWidth="1"/>
    <col min="14086" max="14087" width="10.7109375" style="110" customWidth="1"/>
    <col min="14088" max="14088" width="4.42578125" style="110" customWidth="1"/>
    <col min="14089" max="14089" width="20" style="110" customWidth="1"/>
    <col min="14090" max="14091" width="10.5703125" style="110" customWidth="1"/>
    <col min="14092" max="14093" width="9.85546875" style="110" customWidth="1"/>
    <col min="14094" max="14094" width="10.7109375" style="110" customWidth="1"/>
    <col min="14095" max="14095" width="10" style="110" customWidth="1"/>
    <col min="14096" max="14336" width="8.7109375" style="110"/>
    <col min="14337" max="14337" width="20" style="110" customWidth="1"/>
    <col min="14338" max="14338" width="11.28515625" style="110" customWidth="1"/>
    <col min="14339" max="14339" width="11.42578125" style="110" customWidth="1"/>
    <col min="14340" max="14340" width="11.28515625" style="110" customWidth="1"/>
    <col min="14341" max="14341" width="11" style="110" customWidth="1"/>
    <col min="14342" max="14343" width="10.7109375" style="110" customWidth="1"/>
    <col min="14344" max="14344" width="4.42578125" style="110" customWidth="1"/>
    <col min="14345" max="14345" width="20" style="110" customWidth="1"/>
    <col min="14346" max="14347" width="10.5703125" style="110" customWidth="1"/>
    <col min="14348" max="14349" width="9.85546875" style="110" customWidth="1"/>
    <col min="14350" max="14350" width="10.7109375" style="110" customWidth="1"/>
    <col min="14351" max="14351" width="10" style="110" customWidth="1"/>
    <col min="14352" max="14592" width="8.7109375" style="110"/>
    <col min="14593" max="14593" width="20" style="110" customWidth="1"/>
    <col min="14594" max="14594" width="11.28515625" style="110" customWidth="1"/>
    <col min="14595" max="14595" width="11.42578125" style="110" customWidth="1"/>
    <col min="14596" max="14596" width="11.28515625" style="110" customWidth="1"/>
    <col min="14597" max="14597" width="11" style="110" customWidth="1"/>
    <col min="14598" max="14599" width="10.7109375" style="110" customWidth="1"/>
    <col min="14600" max="14600" width="4.42578125" style="110" customWidth="1"/>
    <col min="14601" max="14601" width="20" style="110" customWidth="1"/>
    <col min="14602" max="14603" width="10.5703125" style="110" customWidth="1"/>
    <col min="14604" max="14605" width="9.85546875" style="110" customWidth="1"/>
    <col min="14606" max="14606" width="10.7109375" style="110" customWidth="1"/>
    <col min="14607" max="14607" width="10" style="110" customWidth="1"/>
    <col min="14608" max="14848" width="8.7109375" style="110"/>
    <col min="14849" max="14849" width="20" style="110" customWidth="1"/>
    <col min="14850" max="14850" width="11.28515625" style="110" customWidth="1"/>
    <col min="14851" max="14851" width="11.42578125" style="110" customWidth="1"/>
    <col min="14852" max="14852" width="11.28515625" style="110" customWidth="1"/>
    <col min="14853" max="14853" width="11" style="110" customWidth="1"/>
    <col min="14854" max="14855" width="10.7109375" style="110" customWidth="1"/>
    <col min="14856" max="14856" width="4.42578125" style="110" customWidth="1"/>
    <col min="14857" max="14857" width="20" style="110" customWidth="1"/>
    <col min="14858" max="14859" width="10.5703125" style="110" customWidth="1"/>
    <col min="14860" max="14861" width="9.85546875" style="110" customWidth="1"/>
    <col min="14862" max="14862" width="10.7109375" style="110" customWidth="1"/>
    <col min="14863" max="14863" width="10" style="110" customWidth="1"/>
    <col min="14864" max="15104" width="8.7109375" style="110"/>
    <col min="15105" max="15105" width="20" style="110" customWidth="1"/>
    <col min="15106" max="15106" width="11.28515625" style="110" customWidth="1"/>
    <col min="15107" max="15107" width="11.42578125" style="110" customWidth="1"/>
    <col min="15108" max="15108" width="11.28515625" style="110" customWidth="1"/>
    <col min="15109" max="15109" width="11" style="110" customWidth="1"/>
    <col min="15110" max="15111" width="10.7109375" style="110" customWidth="1"/>
    <col min="15112" max="15112" width="4.42578125" style="110" customWidth="1"/>
    <col min="15113" max="15113" width="20" style="110" customWidth="1"/>
    <col min="15114" max="15115" width="10.5703125" style="110" customWidth="1"/>
    <col min="15116" max="15117" width="9.85546875" style="110" customWidth="1"/>
    <col min="15118" max="15118" width="10.7109375" style="110" customWidth="1"/>
    <col min="15119" max="15119" width="10" style="110" customWidth="1"/>
    <col min="15120" max="15360" width="8.7109375" style="110"/>
    <col min="15361" max="15361" width="20" style="110" customWidth="1"/>
    <col min="15362" max="15362" width="11.28515625" style="110" customWidth="1"/>
    <col min="15363" max="15363" width="11.42578125" style="110" customWidth="1"/>
    <col min="15364" max="15364" width="11.28515625" style="110" customWidth="1"/>
    <col min="15365" max="15365" width="11" style="110" customWidth="1"/>
    <col min="15366" max="15367" width="10.7109375" style="110" customWidth="1"/>
    <col min="15368" max="15368" width="4.42578125" style="110" customWidth="1"/>
    <col min="15369" max="15369" width="20" style="110" customWidth="1"/>
    <col min="15370" max="15371" width="10.5703125" style="110" customWidth="1"/>
    <col min="15372" max="15373" width="9.85546875" style="110" customWidth="1"/>
    <col min="15374" max="15374" width="10.7109375" style="110" customWidth="1"/>
    <col min="15375" max="15375" width="10" style="110" customWidth="1"/>
    <col min="15376" max="15616" width="8.7109375" style="110"/>
    <col min="15617" max="15617" width="20" style="110" customWidth="1"/>
    <col min="15618" max="15618" width="11.28515625" style="110" customWidth="1"/>
    <col min="15619" max="15619" width="11.42578125" style="110" customWidth="1"/>
    <col min="15620" max="15620" width="11.28515625" style="110" customWidth="1"/>
    <col min="15621" max="15621" width="11" style="110" customWidth="1"/>
    <col min="15622" max="15623" width="10.7109375" style="110" customWidth="1"/>
    <col min="15624" max="15624" width="4.42578125" style="110" customWidth="1"/>
    <col min="15625" max="15625" width="20" style="110" customWidth="1"/>
    <col min="15626" max="15627" width="10.5703125" style="110" customWidth="1"/>
    <col min="15628" max="15629" width="9.85546875" style="110" customWidth="1"/>
    <col min="15630" max="15630" width="10.7109375" style="110" customWidth="1"/>
    <col min="15631" max="15631" width="10" style="110" customWidth="1"/>
    <col min="15632" max="15872" width="8.7109375" style="110"/>
    <col min="15873" max="15873" width="20" style="110" customWidth="1"/>
    <col min="15874" max="15874" width="11.28515625" style="110" customWidth="1"/>
    <col min="15875" max="15875" width="11.42578125" style="110" customWidth="1"/>
    <col min="15876" max="15876" width="11.28515625" style="110" customWidth="1"/>
    <col min="15877" max="15877" width="11" style="110" customWidth="1"/>
    <col min="15878" max="15879" width="10.7109375" style="110" customWidth="1"/>
    <col min="15880" max="15880" width="4.42578125" style="110" customWidth="1"/>
    <col min="15881" max="15881" width="20" style="110" customWidth="1"/>
    <col min="15882" max="15883" width="10.5703125" style="110" customWidth="1"/>
    <col min="15884" max="15885" width="9.85546875" style="110" customWidth="1"/>
    <col min="15886" max="15886" width="10.7109375" style="110" customWidth="1"/>
    <col min="15887" max="15887" width="10" style="110" customWidth="1"/>
    <col min="15888" max="16128" width="8.7109375" style="110"/>
    <col min="16129" max="16129" width="20" style="110" customWidth="1"/>
    <col min="16130" max="16130" width="11.28515625" style="110" customWidth="1"/>
    <col min="16131" max="16131" width="11.42578125" style="110" customWidth="1"/>
    <col min="16132" max="16132" width="11.28515625" style="110" customWidth="1"/>
    <col min="16133" max="16133" width="11" style="110" customWidth="1"/>
    <col min="16134" max="16135" width="10.7109375" style="110" customWidth="1"/>
    <col min="16136" max="16136" width="4.42578125" style="110" customWidth="1"/>
    <col min="16137" max="16137" width="20" style="110" customWidth="1"/>
    <col min="16138" max="16139" width="10.5703125" style="110" customWidth="1"/>
    <col min="16140" max="16141" width="9.85546875" style="110" customWidth="1"/>
    <col min="16142" max="16142" width="10.7109375" style="110" customWidth="1"/>
    <col min="16143" max="16143" width="10" style="110" customWidth="1"/>
    <col min="16144" max="16384" width="8.7109375" style="110"/>
  </cols>
  <sheetData>
    <row r="1" spans="1:15" x14ac:dyDescent="0.25">
      <c r="A1" s="34" t="s">
        <v>53</v>
      </c>
    </row>
    <row r="2" spans="1:15" x14ac:dyDescent="0.25">
      <c r="A2" s="202" t="s">
        <v>41</v>
      </c>
      <c r="B2" s="202"/>
      <c r="C2" s="202"/>
      <c r="D2" s="202"/>
      <c r="E2" s="202"/>
      <c r="F2" s="202"/>
      <c r="G2" s="202"/>
      <c r="H2" s="155"/>
      <c r="I2" s="202" t="s">
        <v>41</v>
      </c>
      <c r="J2" s="202"/>
      <c r="K2" s="202"/>
      <c r="L2" s="202"/>
      <c r="M2" s="202"/>
      <c r="N2" s="202"/>
      <c r="O2" s="202"/>
    </row>
    <row r="3" spans="1:15" x14ac:dyDescent="0.25">
      <c r="A3" s="111" t="s">
        <v>172</v>
      </c>
      <c r="B3" s="112" t="s">
        <v>173</v>
      </c>
      <c r="C3" s="112" t="s">
        <v>174</v>
      </c>
      <c r="D3" s="113" t="s">
        <v>101</v>
      </c>
      <c r="E3" s="114" t="s">
        <v>175</v>
      </c>
      <c r="F3" s="115"/>
      <c r="G3" s="116"/>
      <c r="H3" s="117"/>
      <c r="I3" s="111"/>
      <c r="J3" s="112"/>
      <c r="K3" s="112"/>
      <c r="L3" s="118"/>
      <c r="M3" s="119"/>
      <c r="N3" s="115"/>
      <c r="O3" s="116"/>
    </row>
    <row r="4" spans="1:15" x14ac:dyDescent="0.25">
      <c r="A4" s="120" t="s">
        <v>176</v>
      </c>
      <c r="B4" s="121" t="s">
        <v>104</v>
      </c>
      <c r="C4" s="121" t="s">
        <v>177</v>
      </c>
      <c r="D4" s="122" t="s">
        <v>178</v>
      </c>
      <c r="E4" s="115"/>
      <c r="F4" s="119"/>
      <c r="G4" s="123"/>
      <c r="H4" s="117"/>
      <c r="I4" s="120"/>
      <c r="J4" s="121"/>
      <c r="K4" s="121"/>
      <c r="L4" s="121"/>
      <c r="M4" s="118"/>
      <c r="N4" s="118"/>
      <c r="O4" s="123"/>
    </row>
    <row r="5" spans="1:15" x14ac:dyDescent="0.25">
      <c r="A5" s="202" t="s">
        <v>51</v>
      </c>
      <c r="B5" s="202"/>
      <c r="C5" s="202"/>
      <c r="D5" s="202"/>
      <c r="E5" s="202"/>
      <c r="F5" s="202"/>
      <c r="G5" s="202"/>
      <c r="H5" s="124"/>
      <c r="I5" s="202" t="s">
        <v>51</v>
      </c>
      <c r="J5" s="202"/>
      <c r="K5" s="202"/>
      <c r="L5" s="202"/>
      <c r="M5" s="202"/>
      <c r="N5" s="202"/>
      <c r="O5" s="202"/>
    </row>
    <row r="6" spans="1:15" x14ac:dyDescent="0.25">
      <c r="A6" s="125" t="s">
        <v>0</v>
      </c>
      <c r="B6" s="156">
        <v>1</v>
      </c>
      <c r="C6" s="156">
        <v>2</v>
      </c>
      <c r="D6" s="156">
        <v>3</v>
      </c>
      <c r="E6" s="156">
        <v>4</v>
      </c>
      <c r="F6" s="156">
        <v>5</v>
      </c>
      <c r="G6" s="156">
        <v>6</v>
      </c>
      <c r="H6" s="155"/>
      <c r="I6" s="125" t="s">
        <v>0</v>
      </c>
      <c r="J6" s="156">
        <v>7</v>
      </c>
      <c r="K6" s="156">
        <v>8</v>
      </c>
      <c r="L6" s="156">
        <v>9</v>
      </c>
      <c r="M6" s="156">
        <v>10</v>
      </c>
      <c r="N6" s="156">
        <v>11</v>
      </c>
      <c r="O6" s="156" t="s">
        <v>37</v>
      </c>
    </row>
    <row r="7" spans="1:15" ht="15" customHeight="1" x14ac:dyDescent="0.25">
      <c r="A7" s="120" t="s">
        <v>1</v>
      </c>
      <c r="B7" s="127"/>
      <c r="C7" s="127"/>
      <c r="D7" s="127"/>
      <c r="E7" s="127"/>
      <c r="F7" s="127"/>
      <c r="G7" s="127"/>
      <c r="H7" s="128"/>
      <c r="I7" s="120" t="s">
        <v>1</v>
      </c>
      <c r="J7" s="127"/>
      <c r="K7" s="127"/>
      <c r="L7" s="127"/>
      <c r="M7" s="127"/>
      <c r="N7" s="127"/>
      <c r="O7" s="129">
        <f>SUM(B7:G7) + SUM(J7:N7)</f>
        <v>0</v>
      </c>
    </row>
    <row r="8" spans="1:15" ht="15" customHeight="1" x14ac:dyDescent="0.25">
      <c r="A8" s="120" t="s">
        <v>2</v>
      </c>
      <c r="B8" s="127"/>
      <c r="C8" s="127"/>
      <c r="D8" s="127"/>
      <c r="E8" s="127"/>
      <c r="F8" s="127"/>
      <c r="G8" s="127"/>
      <c r="H8" s="128"/>
      <c r="I8" s="120" t="s">
        <v>2</v>
      </c>
      <c r="J8" s="127"/>
      <c r="K8" s="127"/>
      <c r="L8" s="127"/>
      <c r="M8" s="127"/>
      <c r="N8" s="127"/>
      <c r="O8" s="129">
        <f t="shared" ref="O8:O43" si="0">SUM(B8:G8) + SUM(J8:N8)</f>
        <v>0</v>
      </c>
    </row>
    <row r="9" spans="1:15" ht="15" customHeight="1" x14ac:dyDescent="0.25">
      <c r="A9" s="120" t="s">
        <v>3</v>
      </c>
      <c r="B9" s="127"/>
      <c r="C9" s="127"/>
      <c r="D9" s="127"/>
      <c r="E9" s="127"/>
      <c r="F9" s="127"/>
      <c r="G9" s="127"/>
      <c r="H9" s="128"/>
      <c r="I9" s="120" t="s">
        <v>3</v>
      </c>
      <c r="J9" s="127"/>
      <c r="K9" s="127"/>
      <c r="L9" s="127"/>
      <c r="M9" s="127"/>
      <c r="N9" s="127"/>
      <c r="O9" s="129">
        <f t="shared" si="0"/>
        <v>0</v>
      </c>
    </row>
    <row r="10" spans="1:15" ht="15" customHeight="1" x14ac:dyDescent="0.25">
      <c r="A10" s="120" t="s">
        <v>4</v>
      </c>
      <c r="B10" s="127"/>
      <c r="C10" s="127"/>
      <c r="D10" s="127"/>
      <c r="E10" s="127"/>
      <c r="F10" s="127"/>
      <c r="G10" s="127"/>
      <c r="H10" s="128"/>
      <c r="I10" s="120" t="s">
        <v>4</v>
      </c>
      <c r="J10" s="127"/>
      <c r="K10" s="127"/>
      <c r="L10" s="127"/>
      <c r="M10" s="127"/>
      <c r="N10" s="127"/>
      <c r="O10" s="129">
        <f t="shared" si="0"/>
        <v>0</v>
      </c>
    </row>
    <row r="11" spans="1:15" ht="15" customHeight="1" x14ac:dyDescent="0.25">
      <c r="A11" s="120" t="s">
        <v>5</v>
      </c>
      <c r="B11" s="127"/>
      <c r="C11" s="127"/>
      <c r="D11" s="127"/>
      <c r="E11" s="127"/>
      <c r="F11" s="127"/>
      <c r="G11" s="127"/>
      <c r="H11" s="128"/>
      <c r="I11" s="120" t="s">
        <v>5</v>
      </c>
      <c r="J11" s="127"/>
      <c r="K11" s="127"/>
      <c r="L11" s="127"/>
      <c r="M11" s="127"/>
      <c r="N11" s="127"/>
      <c r="O11" s="129">
        <f t="shared" si="0"/>
        <v>0</v>
      </c>
    </row>
    <row r="12" spans="1:15" ht="15" customHeight="1" x14ac:dyDescent="0.25">
      <c r="A12" s="120" t="s">
        <v>6</v>
      </c>
      <c r="B12" s="127"/>
      <c r="C12" s="127"/>
      <c r="D12" s="127"/>
      <c r="E12" s="127"/>
      <c r="F12" s="127"/>
      <c r="G12" s="127"/>
      <c r="H12" s="128"/>
      <c r="I12" s="120" t="s">
        <v>6</v>
      </c>
      <c r="J12" s="127"/>
      <c r="K12" s="127"/>
      <c r="L12" s="127"/>
      <c r="M12" s="127"/>
      <c r="N12" s="127"/>
      <c r="O12" s="129">
        <f t="shared" si="0"/>
        <v>0</v>
      </c>
    </row>
    <row r="13" spans="1:15" ht="15" customHeight="1" x14ac:dyDescent="0.25">
      <c r="A13" s="120" t="s">
        <v>7</v>
      </c>
      <c r="B13" s="127"/>
      <c r="C13" s="127"/>
      <c r="D13" s="127"/>
      <c r="E13" s="127"/>
      <c r="F13" s="127"/>
      <c r="G13" s="127"/>
      <c r="H13" s="128"/>
      <c r="I13" s="120" t="s">
        <v>7</v>
      </c>
      <c r="J13" s="127"/>
      <c r="K13" s="127"/>
      <c r="L13" s="127"/>
      <c r="M13" s="127"/>
      <c r="N13" s="127"/>
      <c r="O13" s="129">
        <f t="shared" si="0"/>
        <v>0</v>
      </c>
    </row>
    <row r="14" spans="1:15" ht="15" customHeight="1" x14ac:dyDescent="0.25">
      <c r="A14" s="120" t="s">
        <v>8</v>
      </c>
      <c r="B14" s="127"/>
      <c r="C14" s="127"/>
      <c r="D14" s="127"/>
      <c r="E14" s="127"/>
      <c r="F14" s="127"/>
      <c r="G14" s="127"/>
      <c r="H14" s="128"/>
      <c r="I14" s="120" t="s">
        <v>8</v>
      </c>
      <c r="J14" s="127"/>
      <c r="K14" s="127"/>
      <c r="L14" s="127"/>
      <c r="M14" s="127"/>
      <c r="N14" s="127"/>
      <c r="O14" s="129">
        <f t="shared" si="0"/>
        <v>0</v>
      </c>
    </row>
    <row r="15" spans="1:15" ht="15" customHeight="1" x14ac:dyDescent="0.25">
      <c r="A15" s="120" t="s">
        <v>9</v>
      </c>
      <c r="B15" s="127"/>
      <c r="C15" s="127"/>
      <c r="D15" s="127"/>
      <c r="E15" s="127"/>
      <c r="F15" s="127"/>
      <c r="G15" s="127"/>
      <c r="H15" s="128"/>
      <c r="I15" s="120" t="s">
        <v>9</v>
      </c>
      <c r="J15" s="127"/>
      <c r="K15" s="127"/>
      <c r="L15" s="127"/>
      <c r="M15" s="127"/>
      <c r="N15" s="127"/>
      <c r="O15" s="129">
        <f t="shared" si="0"/>
        <v>0</v>
      </c>
    </row>
    <row r="16" spans="1:15" ht="15" customHeight="1" x14ac:dyDescent="0.25">
      <c r="A16" s="120" t="s">
        <v>10</v>
      </c>
      <c r="B16" s="127"/>
      <c r="C16" s="127"/>
      <c r="D16" s="127"/>
      <c r="E16" s="127"/>
      <c r="F16" s="127"/>
      <c r="G16" s="127"/>
      <c r="H16" s="128"/>
      <c r="I16" s="120" t="s">
        <v>10</v>
      </c>
      <c r="J16" s="127"/>
      <c r="K16" s="127"/>
      <c r="L16" s="127"/>
      <c r="M16" s="127"/>
      <c r="N16" s="127"/>
      <c r="O16" s="129">
        <f t="shared" si="0"/>
        <v>0</v>
      </c>
    </row>
    <row r="17" spans="1:15" ht="15" customHeight="1" x14ac:dyDescent="0.25">
      <c r="A17" s="120" t="s">
        <v>11</v>
      </c>
      <c r="B17" s="127"/>
      <c r="C17" s="127"/>
      <c r="D17" s="127"/>
      <c r="E17" s="127"/>
      <c r="F17" s="127"/>
      <c r="G17" s="127"/>
      <c r="H17" s="128"/>
      <c r="I17" s="120" t="s">
        <v>11</v>
      </c>
      <c r="J17" s="127"/>
      <c r="K17" s="127"/>
      <c r="L17" s="127"/>
      <c r="M17" s="127"/>
      <c r="N17" s="127"/>
      <c r="O17" s="129">
        <f t="shared" si="0"/>
        <v>0</v>
      </c>
    </row>
    <row r="18" spans="1:15" ht="15" customHeight="1" x14ac:dyDescent="0.25">
      <c r="A18" s="120" t="s">
        <v>12</v>
      </c>
      <c r="B18" s="127"/>
      <c r="C18" s="127"/>
      <c r="D18" s="127"/>
      <c r="E18" s="127"/>
      <c r="F18" s="127"/>
      <c r="G18" s="127"/>
      <c r="H18" s="128"/>
      <c r="I18" s="120" t="s">
        <v>12</v>
      </c>
      <c r="J18" s="127"/>
      <c r="K18" s="127"/>
      <c r="L18" s="127"/>
      <c r="M18" s="127"/>
      <c r="N18" s="127"/>
      <c r="O18" s="129">
        <f t="shared" si="0"/>
        <v>0</v>
      </c>
    </row>
    <row r="19" spans="1:15" ht="15" customHeight="1" x14ac:dyDescent="0.25">
      <c r="A19" s="120" t="s">
        <v>13</v>
      </c>
      <c r="B19" s="127"/>
      <c r="C19" s="127"/>
      <c r="D19" s="127"/>
      <c r="E19" s="127"/>
      <c r="F19" s="127"/>
      <c r="G19" s="127"/>
      <c r="H19" s="128"/>
      <c r="I19" s="120" t="s">
        <v>13</v>
      </c>
      <c r="J19" s="127"/>
      <c r="K19" s="127"/>
      <c r="L19" s="127"/>
      <c r="M19" s="127"/>
      <c r="N19" s="127"/>
      <c r="O19" s="129">
        <f t="shared" si="0"/>
        <v>0</v>
      </c>
    </row>
    <row r="20" spans="1:15" ht="15" customHeight="1" x14ac:dyDescent="0.25">
      <c r="A20" s="120" t="s">
        <v>14</v>
      </c>
      <c r="B20" s="127"/>
      <c r="C20" s="127"/>
      <c r="D20" s="127"/>
      <c r="E20" s="127"/>
      <c r="F20" s="127"/>
      <c r="G20" s="127"/>
      <c r="H20" s="128"/>
      <c r="I20" s="120" t="s">
        <v>14</v>
      </c>
      <c r="J20" s="127"/>
      <c r="K20" s="127"/>
      <c r="L20" s="127"/>
      <c r="M20" s="127"/>
      <c r="N20" s="127"/>
      <c r="O20" s="129">
        <f t="shared" si="0"/>
        <v>0</v>
      </c>
    </row>
    <row r="21" spans="1:15" ht="15" customHeight="1" x14ac:dyDescent="0.25">
      <c r="A21" s="120" t="s">
        <v>15</v>
      </c>
      <c r="B21" s="127"/>
      <c r="C21" s="127"/>
      <c r="D21" s="127"/>
      <c r="E21" s="127"/>
      <c r="F21" s="127"/>
      <c r="G21" s="127"/>
      <c r="H21" s="128"/>
      <c r="I21" s="120" t="s">
        <v>15</v>
      </c>
      <c r="J21" s="127"/>
      <c r="K21" s="127"/>
      <c r="L21" s="127"/>
      <c r="M21" s="127"/>
      <c r="N21" s="127"/>
      <c r="O21" s="129">
        <f t="shared" si="0"/>
        <v>0</v>
      </c>
    </row>
    <row r="22" spans="1:15" ht="15" customHeight="1" x14ac:dyDescent="0.25">
      <c r="A22" s="120" t="s">
        <v>16</v>
      </c>
      <c r="B22" s="127"/>
      <c r="C22" s="127"/>
      <c r="D22" s="127"/>
      <c r="E22" s="127"/>
      <c r="F22" s="127"/>
      <c r="G22" s="127"/>
      <c r="H22" s="128"/>
      <c r="I22" s="120" t="s">
        <v>16</v>
      </c>
      <c r="J22" s="127"/>
      <c r="K22" s="127"/>
      <c r="L22" s="127"/>
      <c r="M22" s="127"/>
      <c r="N22" s="127"/>
      <c r="O22" s="129">
        <f t="shared" si="0"/>
        <v>0</v>
      </c>
    </row>
    <row r="23" spans="1:15" ht="15" customHeight="1" x14ac:dyDescent="0.25">
      <c r="A23" s="120" t="s">
        <v>17</v>
      </c>
      <c r="B23" s="127"/>
      <c r="C23" s="127"/>
      <c r="D23" s="127"/>
      <c r="E23" s="127"/>
      <c r="F23" s="127"/>
      <c r="G23" s="127"/>
      <c r="H23" s="128"/>
      <c r="I23" s="120" t="s">
        <v>17</v>
      </c>
      <c r="J23" s="127"/>
      <c r="K23" s="127"/>
      <c r="L23" s="127"/>
      <c r="M23" s="127"/>
      <c r="N23" s="127"/>
      <c r="O23" s="129">
        <f t="shared" si="0"/>
        <v>0</v>
      </c>
    </row>
    <row r="24" spans="1:15" ht="15" customHeight="1" x14ac:dyDescent="0.25">
      <c r="A24" s="120" t="s">
        <v>18</v>
      </c>
      <c r="B24" s="127"/>
      <c r="C24" s="127"/>
      <c r="D24" s="127"/>
      <c r="E24" s="127"/>
      <c r="F24" s="127"/>
      <c r="G24" s="127"/>
      <c r="H24" s="128"/>
      <c r="I24" s="120" t="s">
        <v>18</v>
      </c>
      <c r="J24" s="127"/>
      <c r="K24" s="127"/>
      <c r="L24" s="127"/>
      <c r="M24" s="127"/>
      <c r="N24" s="127"/>
      <c r="O24" s="129">
        <f t="shared" si="0"/>
        <v>0</v>
      </c>
    </row>
    <row r="25" spans="1:15" ht="15" customHeight="1" x14ac:dyDescent="0.25">
      <c r="A25" s="120" t="s">
        <v>19</v>
      </c>
      <c r="B25" s="127"/>
      <c r="C25" s="127"/>
      <c r="D25" s="127"/>
      <c r="E25" s="127"/>
      <c r="F25" s="127"/>
      <c r="G25" s="127"/>
      <c r="H25" s="128"/>
      <c r="I25" s="120" t="s">
        <v>19</v>
      </c>
      <c r="J25" s="127"/>
      <c r="K25" s="127"/>
      <c r="L25" s="127"/>
      <c r="M25" s="127"/>
      <c r="N25" s="127"/>
      <c r="O25" s="129">
        <f t="shared" si="0"/>
        <v>0</v>
      </c>
    </row>
    <row r="26" spans="1:15" ht="15" customHeight="1" x14ac:dyDescent="0.25">
      <c r="A26" s="120" t="s">
        <v>20</v>
      </c>
      <c r="B26" s="127"/>
      <c r="C26" s="127"/>
      <c r="D26" s="127"/>
      <c r="E26" s="127"/>
      <c r="F26" s="127"/>
      <c r="G26" s="127"/>
      <c r="H26" s="128"/>
      <c r="I26" s="120" t="s">
        <v>20</v>
      </c>
      <c r="J26" s="127"/>
      <c r="K26" s="127"/>
      <c r="L26" s="127"/>
      <c r="M26" s="127"/>
      <c r="N26" s="127"/>
      <c r="O26" s="129">
        <f t="shared" si="0"/>
        <v>0</v>
      </c>
    </row>
    <row r="27" spans="1:15" ht="15" customHeight="1" x14ac:dyDescent="0.25">
      <c r="A27" s="120" t="s">
        <v>21</v>
      </c>
      <c r="B27" s="127"/>
      <c r="C27" s="127"/>
      <c r="D27" s="127"/>
      <c r="E27" s="127"/>
      <c r="F27" s="127"/>
      <c r="G27" s="127"/>
      <c r="H27" s="128"/>
      <c r="I27" s="120" t="s">
        <v>21</v>
      </c>
      <c r="J27" s="127"/>
      <c r="K27" s="127"/>
      <c r="L27" s="127"/>
      <c r="M27" s="127"/>
      <c r="N27" s="127"/>
      <c r="O27" s="129">
        <f t="shared" si="0"/>
        <v>0</v>
      </c>
    </row>
    <row r="28" spans="1:15" ht="15" customHeight="1" x14ac:dyDescent="0.25">
      <c r="A28" s="120" t="s">
        <v>22</v>
      </c>
      <c r="B28" s="127"/>
      <c r="C28" s="127"/>
      <c r="D28" s="127"/>
      <c r="E28" s="127"/>
      <c r="F28" s="127"/>
      <c r="G28" s="127"/>
      <c r="H28" s="128"/>
      <c r="I28" s="120" t="s">
        <v>22</v>
      </c>
      <c r="J28" s="127"/>
      <c r="K28" s="127"/>
      <c r="L28" s="127"/>
      <c r="M28" s="127"/>
      <c r="N28" s="127"/>
      <c r="O28" s="129">
        <f t="shared" si="0"/>
        <v>0</v>
      </c>
    </row>
    <row r="29" spans="1:15" ht="15" customHeight="1" x14ac:dyDescent="0.25">
      <c r="A29" s="120" t="s">
        <v>23</v>
      </c>
      <c r="B29" s="127"/>
      <c r="C29" s="127"/>
      <c r="D29" s="127"/>
      <c r="E29" s="127"/>
      <c r="F29" s="127"/>
      <c r="G29" s="127"/>
      <c r="H29" s="128"/>
      <c r="I29" s="120" t="s">
        <v>23</v>
      </c>
      <c r="J29" s="127"/>
      <c r="K29" s="127"/>
      <c r="L29" s="127"/>
      <c r="M29" s="127">
        <v>1</v>
      </c>
      <c r="N29" s="127"/>
      <c r="O29" s="129">
        <f t="shared" si="0"/>
        <v>1</v>
      </c>
    </row>
    <row r="30" spans="1:15" ht="15" customHeight="1" x14ac:dyDescent="0.25">
      <c r="A30" s="120" t="s">
        <v>24</v>
      </c>
      <c r="B30" s="127"/>
      <c r="C30" s="127"/>
      <c r="D30" s="127"/>
      <c r="E30" s="127"/>
      <c r="F30" s="127"/>
      <c r="G30" s="127"/>
      <c r="H30" s="128"/>
      <c r="I30" s="120" t="s">
        <v>24</v>
      </c>
      <c r="J30" s="127"/>
      <c r="K30" s="127"/>
      <c r="L30" s="127"/>
      <c r="M30" s="127"/>
      <c r="N30" s="127"/>
      <c r="O30" s="129">
        <f t="shared" si="0"/>
        <v>0</v>
      </c>
    </row>
    <row r="31" spans="1:15" ht="15" customHeight="1" x14ac:dyDescent="0.25">
      <c r="A31" s="120" t="s">
        <v>25</v>
      </c>
      <c r="B31" s="127"/>
      <c r="C31" s="127"/>
      <c r="D31" s="127"/>
      <c r="E31" s="127"/>
      <c r="F31" s="127"/>
      <c r="G31" s="127"/>
      <c r="H31" s="128"/>
      <c r="I31" s="120" t="s">
        <v>25</v>
      </c>
      <c r="J31" s="127"/>
      <c r="K31" s="127"/>
      <c r="L31" s="127"/>
      <c r="M31" s="127"/>
      <c r="N31" s="127"/>
      <c r="O31" s="129">
        <f t="shared" si="0"/>
        <v>0</v>
      </c>
    </row>
    <row r="32" spans="1:15" ht="15" customHeight="1" x14ac:dyDescent="0.25">
      <c r="A32" s="120" t="s">
        <v>26</v>
      </c>
      <c r="B32" s="127"/>
      <c r="C32" s="127"/>
      <c r="D32" s="127"/>
      <c r="E32" s="127"/>
      <c r="F32" s="127"/>
      <c r="G32" s="127"/>
      <c r="H32" s="128"/>
      <c r="I32" s="120" t="s">
        <v>26</v>
      </c>
      <c r="J32" s="127"/>
      <c r="K32" s="127"/>
      <c r="L32" s="127"/>
      <c r="M32" s="127"/>
      <c r="N32" s="127"/>
      <c r="O32" s="129">
        <f t="shared" si="0"/>
        <v>0</v>
      </c>
    </row>
    <row r="33" spans="1:15" ht="15" customHeight="1" x14ac:dyDescent="0.25">
      <c r="A33" s="120" t="s">
        <v>121</v>
      </c>
      <c r="B33" s="127"/>
      <c r="C33" s="127"/>
      <c r="D33" s="127"/>
      <c r="E33" s="127"/>
      <c r="F33" s="127"/>
      <c r="G33" s="127"/>
      <c r="H33" s="128"/>
      <c r="I33" s="120" t="s">
        <v>121</v>
      </c>
      <c r="J33" s="127"/>
      <c r="K33" s="127"/>
      <c r="L33" s="127"/>
      <c r="M33" s="127"/>
      <c r="N33" s="127"/>
      <c r="O33" s="129">
        <v>0</v>
      </c>
    </row>
    <row r="34" spans="1:15" ht="15" customHeight="1" x14ac:dyDescent="0.25">
      <c r="A34" s="120" t="s">
        <v>27</v>
      </c>
      <c r="B34" s="127"/>
      <c r="C34" s="127"/>
      <c r="D34" s="127"/>
      <c r="E34" s="127"/>
      <c r="F34" s="127"/>
      <c r="G34" s="127"/>
      <c r="H34" s="128"/>
      <c r="I34" s="120" t="s">
        <v>27</v>
      </c>
      <c r="J34" s="127"/>
      <c r="K34" s="127"/>
      <c r="L34" s="127"/>
      <c r="M34" s="127"/>
      <c r="N34" s="127"/>
      <c r="O34" s="129">
        <f t="shared" si="0"/>
        <v>0</v>
      </c>
    </row>
    <row r="35" spans="1:15" ht="15" customHeight="1" x14ac:dyDescent="0.25">
      <c r="A35" s="120" t="s">
        <v>28</v>
      </c>
      <c r="B35" s="127"/>
      <c r="C35" s="127"/>
      <c r="D35" s="127"/>
      <c r="E35" s="127"/>
      <c r="F35" s="127"/>
      <c r="G35" s="127"/>
      <c r="H35" s="128"/>
      <c r="I35" s="120" t="s">
        <v>28</v>
      </c>
      <c r="J35" s="127"/>
      <c r="K35" s="127"/>
      <c r="L35" s="127"/>
      <c r="M35" s="127"/>
      <c r="N35" s="127"/>
      <c r="O35" s="129">
        <f t="shared" si="0"/>
        <v>0</v>
      </c>
    </row>
    <row r="36" spans="1:15" ht="15" customHeight="1" x14ac:dyDescent="0.25">
      <c r="A36" s="120" t="s">
        <v>29</v>
      </c>
      <c r="B36" s="127"/>
      <c r="C36" s="127"/>
      <c r="D36" s="127"/>
      <c r="E36" s="127"/>
      <c r="F36" s="127"/>
      <c r="G36" s="127"/>
      <c r="H36" s="128"/>
      <c r="I36" s="120" t="s">
        <v>29</v>
      </c>
      <c r="J36" s="127"/>
      <c r="K36" s="127"/>
      <c r="L36" s="127"/>
      <c r="M36" s="127"/>
      <c r="N36" s="127"/>
      <c r="O36" s="129">
        <f t="shared" si="0"/>
        <v>0</v>
      </c>
    </row>
    <row r="37" spans="1:15" ht="15" customHeight="1" x14ac:dyDescent="0.25">
      <c r="A37" s="120" t="s">
        <v>30</v>
      </c>
      <c r="B37" s="127"/>
      <c r="C37" s="127"/>
      <c r="D37" s="127"/>
      <c r="E37" s="127"/>
      <c r="F37" s="127"/>
      <c r="G37" s="127"/>
      <c r="H37" s="128"/>
      <c r="I37" s="120" t="s">
        <v>30</v>
      </c>
      <c r="J37" s="127"/>
      <c r="K37" s="127"/>
      <c r="L37" s="127"/>
      <c r="M37" s="127"/>
      <c r="N37" s="127"/>
      <c r="O37" s="129">
        <f t="shared" si="0"/>
        <v>0</v>
      </c>
    </row>
    <row r="38" spans="1:15" ht="15" customHeight="1" x14ac:dyDescent="0.25">
      <c r="A38" s="120" t="s">
        <v>31</v>
      </c>
      <c r="B38" s="127"/>
      <c r="C38" s="127"/>
      <c r="D38" s="127"/>
      <c r="E38" s="127"/>
      <c r="F38" s="127"/>
      <c r="G38" s="127"/>
      <c r="H38" s="128"/>
      <c r="I38" s="120" t="s">
        <v>31</v>
      </c>
      <c r="J38" s="127"/>
      <c r="K38" s="127"/>
      <c r="L38" s="127"/>
      <c r="M38" s="127"/>
      <c r="N38" s="127"/>
      <c r="O38" s="129">
        <f t="shared" si="0"/>
        <v>0</v>
      </c>
    </row>
    <row r="39" spans="1:15" ht="15" customHeight="1" x14ac:dyDescent="0.25">
      <c r="A39" s="120" t="s">
        <v>32</v>
      </c>
      <c r="B39" s="127"/>
      <c r="C39" s="127"/>
      <c r="D39" s="127"/>
      <c r="E39" s="127"/>
      <c r="F39" s="127"/>
      <c r="G39" s="127"/>
      <c r="H39" s="128"/>
      <c r="I39" s="120" t="s">
        <v>32</v>
      </c>
      <c r="J39" s="127"/>
      <c r="K39" s="127"/>
      <c r="L39" s="127"/>
      <c r="M39" s="127"/>
      <c r="N39" s="127"/>
      <c r="O39" s="129">
        <f t="shared" si="0"/>
        <v>0</v>
      </c>
    </row>
    <row r="40" spans="1:15" ht="15" customHeight="1" x14ac:dyDescent="0.25">
      <c r="A40" s="120" t="s">
        <v>33</v>
      </c>
      <c r="B40" s="127"/>
      <c r="C40" s="127"/>
      <c r="D40" s="127"/>
      <c r="E40" s="127"/>
      <c r="F40" s="127"/>
      <c r="G40" s="127"/>
      <c r="H40" s="128"/>
      <c r="I40" s="120" t="s">
        <v>33</v>
      </c>
      <c r="J40" s="127"/>
      <c r="K40" s="127"/>
      <c r="L40" s="127"/>
      <c r="M40" s="127"/>
      <c r="N40" s="127"/>
      <c r="O40" s="129">
        <f t="shared" si="0"/>
        <v>0</v>
      </c>
    </row>
    <row r="41" spans="1:15" ht="15" customHeight="1" x14ac:dyDescent="0.25">
      <c r="A41" s="120" t="s">
        <v>34</v>
      </c>
      <c r="B41" s="127"/>
      <c r="C41" s="127"/>
      <c r="D41" s="127"/>
      <c r="E41" s="127"/>
      <c r="F41" s="127"/>
      <c r="G41" s="127"/>
      <c r="H41" s="128"/>
      <c r="I41" s="120" t="s">
        <v>34</v>
      </c>
      <c r="J41" s="127"/>
      <c r="K41" s="127"/>
      <c r="L41" s="127"/>
      <c r="M41" s="127"/>
      <c r="N41" s="127"/>
      <c r="O41" s="129">
        <f t="shared" si="0"/>
        <v>0</v>
      </c>
    </row>
    <row r="42" spans="1:15" ht="15" customHeight="1" x14ac:dyDescent="0.25">
      <c r="A42" s="120" t="s">
        <v>35</v>
      </c>
      <c r="B42" s="127"/>
      <c r="C42" s="127"/>
      <c r="D42" s="127"/>
      <c r="E42" s="127"/>
      <c r="F42" s="127"/>
      <c r="G42" s="127"/>
      <c r="H42" s="128"/>
      <c r="I42" s="120" t="s">
        <v>35</v>
      </c>
      <c r="J42" s="127"/>
      <c r="K42" s="127"/>
      <c r="L42" s="127"/>
      <c r="M42" s="127"/>
      <c r="N42" s="127"/>
      <c r="O42" s="129">
        <f t="shared" si="0"/>
        <v>0</v>
      </c>
    </row>
    <row r="43" spans="1:15" x14ac:dyDescent="0.25">
      <c r="A43" s="120" t="s">
        <v>36</v>
      </c>
      <c r="B43" s="127"/>
      <c r="C43" s="127"/>
      <c r="D43" s="127"/>
      <c r="E43" s="127"/>
      <c r="F43" s="127"/>
      <c r="G43" s="127"/>
      <c r="H43" s="128"/>
      <c r="I43" s="120" t="s">
        <v>36</v>
      </c>
      <c r="J43" s="127"/>
      <c r="K43" s="127"/>
      <c r="L43" s="127"/>
      <c r="M43" s="127"/>
      <c r="N43" s="127"/>
      <c r="O43" s="129">
        <f t="shared" si="0"/>
        <v>0</v>
      </c>
    </row>
    <row r="44" spans="1:15" x14ac:dyDescent="0.25">
      <c r="A44" s="130" t="s">
        <v>37</v>
      </c>
      <c r="B44" s="129">
        <f>SUM(B7:B43)</f>
        <v>0</v>
      </c>
      <c r="C44" s="129">
        <f t="shared" ref="C44:G44" si="1">SUM(C7:C43)</f>
        <v>0</v>
      </c>
      <c r="D44" s="129">
        <f t="shared" si="1"/>
        <v>0</v>
      </c>
      <c r="E44" s="129">
        <f t="shared" si="1"/>
        <v>0</v>
      </c>
      <c r="F44" s="129"/>
      <c r="G44" s="129">
        <f t="shared" si="1"/>
        <v>0</v>
      </c>
      <c r="I44" s="131" t="s">
        <v>37</v>
      </c>
      <c r="J44" s="129">
        <f>SUM(J7:J43)</f>
        <v>0</v>
      </c>
      <c r="K44" s="129">
        <f t="shared" ref="K44:O44" si="2">SUM(K7:K43)</f>
        <v>0</v>
      </c>
      <c r="L44" s="129">
        <f t="shared" si="2"/>
        <v>0</v>
      </c>
      <c r="M44" s="129"/>
      <c r="N44" s="129">
        <f t="shared" si="2"/>
        <v>0</v>
      </c>
      <c r="O44" s="129">
        <f t="shared" si="2"/>
        <v>1</v>
      </c>
    </row>
    <row r="46" spans="1:15" x14ac:dyDescent="0.25">
      <c r="L46" s="203" t="s">
        <v>52</v>
      </c>
      <c r="M46" s="203"/>
      <c r="N46" s="203"/>
      <c r="O46" s="110">
        <f>COUNTIF(O7:O43,"&lt;&gt;0")</f>
        <v>1</v>
      </c>
    </row>
    <row r="51" spans="1:7" x14ac:dyDescent="0.25">
      <c r="A51" s="201"/>
      <c r="B51" s="201"/>
      <c r="C51" s="201"/>
      <c r="D51" s="201"/>
      <c r="E51" s="201"/>
      <c r="F51" s="201"/>
      <c r="G51" s="201"/>
    </row>
  </sheetData>
  <mergeCells count="6">
    <mergeCell ref="A51:G51"/>
    <mergeCell ref="A2:G2"/>
    <mergeCell ref="I2:O2"/>
    <mergeCell ref="A5:G5"/>
    <mergeCell ref="I5:O5"/>
    <mergeCell ref="L46:N46"/>
  </mergeCells>
  <hyperlinks>
    <hyperlink ref="A1" location="Index!A1" display="Return to 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3"/>
  <sheetViews>
    <sheetView showZeros="0" topLeftCell="A10" workbookViewId="0">
      <selection activeCell="V16" sqref="V16"/>
    </sheetView>
  </sheetViews>
  <sheetFormatPr defaultRowHeight="15" x14ac:dyDescent="0.25"/>
  <cols>
    <col min="2" max="2" width="21.42578125" customWidth="1"/>
    <col min="3" max="3" width="10.7109375" bestFit="1" customWidth="1"/>
    <col min="4" max="4" width="10.7109375" style="85" customWidth="1"/>
    <col min="5" max="8" width="10.7109375" bestFit="1" customWidth="1"/>
    <col min="9" max="9" width="11.140625" customWidth="1"/>
    <col min="10" max="10" width="11.5703125" customWidth="1"/>
    <col min="11" max="13" width="10.7109375" bestFit="1" customWidth="1"/>
    <col min="14" max="14" width="10.7109375" style="85" customWidth="1"/>
    <col min="15" max="18" width="10.7109375" bestFit="1" customWidth="1"/>
    <col min="19" max="19" width="21.42578125" customWidth="1"/>
  </cols>
  <sheetData>
    <row r="1" spans="2:19" x14ac:dyDescent="0.25">
      <c r="B1" s="1" t="s">
        <v>53</v>
      </c>
    </row>
    <row r="3" spans="2:19" x14ac:dyDescent="0.25">
      <c r="B3" s="182" t="s">
        <v>38</v>
      </c>
      <c r="C3" s="183"/>
      <c r="D3" s="183"/>
      <c r="E3" s="183"/>
      <c r="F3" s="183"/>
      <c r="G3" s="184"/>
    </row>
    <row r="4" spans="2:19" x14ac:dyDescent="0.25">
      <c r="B4" s="185"/>
      <c r="C4" s="186"/>
      <c r="D4" s="186"/>
      <c r="E4" s="186"/>
      <c r="F4" s="186"/>
      <c r="G4" s="186"/>
    </row>
    <row r="5" spans="2:19" ht="15" customHeight="1" x14ac:dyDescent="0.25">
      <c r="B5" s="2" t="s">
        <v>0</v>
      </c>
      <c r="C5" s="3">
        <v>42917</v>
      </c>
      <c r="D5" s="3">
        <v>42923</v>
      </c>
      <c r="E5" s="3">
        <v>42928</v>
      </c>
      <c r="F5" s="3">
        <v>42936</v>
      </c>
      <c r="G5" s="3">
        <v>42941</v>
      </c>
      <c r="H5" s="4">
        <v>42953</v>
      </c>
      <c r="I5" s="4">
        <v>42954</v>
      </c>
      <c r="J5" s="4">
        <v>42961</v>
      </c>
      <c r="K5" s="4">
        <v>42972</v>
      </c>
      <c r="L5" s="4">
        <v>42974</v>
      </c>
      <c r="M5" s="4">
        <v>42990</v>
      </c>
      <c r="N5" s="4">
        <v>43000</v>
      </c>
      <c r="O5" s="4">
        <v>43002</v>
      </c>
      <c r="P5" s="4">
        <v>43020</v>
      </c>
      <c r="Q5" s="4">
        <v>43028</v>
      </c>
      <c r="R5" s="4">
        <v>43037</v>
      </c>
      <c r="S5" s="95" t="s">
        <v>0</v>
      </c>
    </row>
    <row r="6" spans="2:19" ht="15" customHeight="1" x14ac:dyDescent="0.25">
      <c r="B6" s="5" t="s">
        <v>1</v>
      </c>
      <c r="C6" s="5">
        <v>0</v>
      </c>
      <c r="D6" s="91">
        <v>0</v>
      </c>
      <c r="E6" s="5">
        <v>0</v>
      </c>
      <c r="F6" s="24">
        <v>0</v>
      </c>
      <c r="G6" s="24">
        <v>0</v>
      </c>
      <c r="H6" s="78">
        <v>0</v>
      </c>
      <c r="I6" s="37">
        <v>0</v>
      </c>
      <c r="J6" s="24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/>
      <c r="R6" s="37">
        <v>0</v>
      </c>
      <c r="S6" s="91" t="s">
        <v>1</v>
      </c>
    </row>
    <row r="7" spans="2:19" ht="15" customHeight="1" x14ac:dyDescent="0.25">
      <c r="B7" s="5" t="s">
        <v>2</v>
      </c>
      <c r="C7" s="5">
        <v>0</v>
      </c>
      <c r="D7" s="91">
        <v>0</v>
      </c>
      <c r="E7" s="5">
        <v>0</v>
      </c>
      <c r="F7" s="24">
        <v>0</v>
      </c>
      <c r="G7" s="24">
        <v>0</v>
      </c>
      <c r="H7" s="78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/>
      <c r="R7" s="37">
        <v>0</v>
      </c>
      <c r="S7" s="91" t="s">
        <v>2</v>
      </c>
    </row>
    <row r="8" spans="2:19" ht="15" customHeight="1" x14ac:dyDescent="0.25">
      <c r="B8" s="5" t="s">
        <v>3</v>
      </c>
      <c r="C8" s="5">
        <v>0</v>
      </c>
      <c r="D8" s="91">
        <v>0</v>
      </c>
      <c r="E8" s="5">
        <v>0</v>
      </c>
      <c r="F8" s="24">
        <v>0</v>
      </c>
      <c r="G8" s="37">
        <v>0</v>
      </c>
      <c r="H8" s="78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/>
      <c r="R8" s="37">
        <v>0</v>
      </c>
      <c r="S8" s="91" t="s">
        <v>3</v>
      </c>
    </row>
    <row r="9" spans="2:19" ht="15" customHeight="1" x14ac:dyDescent="0.25">
      <c r="B9" s="5" t="s">
        <v>4</v>
      </c>
      <c r="C9" s="5">
        <v>0</v>
      </c>
      <c r="D9" s="91">
        <v>0</v>
      </c>
      <c r="E9" s="5">
        <v>0</v>
      </c>
      <c r="F9" s="24">
        <v>0</v>
      </c>
      <c r="G9" s="37">
        <v>0</v>
      </c>
      <c r="H9" s="78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/>
      <c r="R9" s="37">
        <v>0</v>
      </c>
      <c r="S9" s="91" t="s">
        <v>4</v>
      </c>
    </row>
    <row r="10" spans="2:19" ht="15" customHeight="1" x14ac:dyDescent="0.25">
      <c r="B10" s="134" t="s">
        <v>5</v>
      </c>
      <c r="C10" s="5">
        <v>0</v>
      </c>
      <c r="D10" s="91">
        <v>0</v>
      </c>
      <c r="E10" s="5">
        <v>0</v>
      </c>
      <c r="F10" s="24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1</v>
      </c>
      <c r="Q10" s="37"/>
      <c r="R10" s="37">
        <v>0</v>
      </c>
      <c r="S10" s="134" t="s">
        <v>5</v>
      </c>
    </row>
    <row r="11" spans="2:19" ht="15" customHeight="1" x14ac:dyDescent="0.25">
      <c r="B11" s="134" t="s">
        <v>6</v>
      </c>
      <c r="C11" s="5">
        <v>5</v>
      </c>
      <c r="D11" s="91">
        <v>11</v>
      </c>
      <c r="E11" s="5">
        <v>0</v>
      </c>
      <c r="F11" s="5">
        <v>3</v>
      </c>
      <c r="G11" s="37">
        <v>3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/>
      <c r="R11" s="37">
        <v>0</v>
      </c>
      <c r="S11" s="134" t="s">
        <v>6</v>
      </c>
    </row>
    <row r="12" spans="2:19" ht="15" customHeight="1" x14ac:dyDescent="0.25">
      <c r="B12" s="134" t="s">
        <v>7</v>
      </c>
      <c r="C12" s="5">
        <v>0</v>
      </c>
      <c r="D12" s="91">
        <v>2</v>
      </c>
      <c r="E12" s="5">
        <v>0</v>
      </c>
      <c r="F12" s="5">
        <v>3</v>
      </c>
      <c r="G12" s="37">
        <v>33</v>
      </c>
      <c r="H12" s="37">
        <v>25</v>
      </c>
      <c r="I12" s="37">
        <v>12</v>
      </c>
      <c r="J12" s="37">
        <v>29</v>
      </c>
      <c r="K12" s="37">
        <v>3</v>
      </c>
      <c r="L12" s="37">
        <v>7</v>
      </c>
      <c r="M12" s="37">
        <v>1</v>
      </c>
      <c r="N12" s="37">
        <v>2</v>
      </c>
      <c r="O12" s="37">
        <v>0</v>
      </c>
      <c r="P12" s="37">
        <v>0</v>
      </c>
      <c r="Q12" s="37"/>
      <c r="R12" s="37">
        <v>0</v>
      </c>
      <c r="S12" s="134" t="s">
        <v>7</v>
      </c>
    </row>
    <row r="13" spans="2:19" ht="15" customHeight="1" x14ac:dyDescent="0.25">
      <c r="B13" s="134" t="s">
        <v>8</v>
      </c>
      <c r="C13" s="5">
        <v>1</v>
      </c>
      <c r="D13" s="91">
        <v>0</v>
      </c>
      <c r="E13" s="5">
        <v>0</v>
      </c>
      <c r="F13" s="5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/>
      <c r="R13" s="37">
        <v>0</v>
      </c>
      <c r="S13" s="134" t="s">
        <v>8</v>
      </c>
    </row>
    <row r="14" spans="2:19" ht="15" customHeight="1" x14ac:dyDescent="0.25">
      <c r="B14" s="134" t="s">
        <v>9</v>
      </c>
      <c r="C14" s="5">
        <v>0</v>
      </c>
      <c r="D14" s="91">
        <v>0</v>
      </c>
      <c r="E14" s="5">
        <v>0</v>
      </c>
      <c r="F14" s="5">
        <v>0</v>
      </c>
      <c r="G14" s="37">
        <v>0</v>
      </c>
      <c r="H14" s="37">
        <v>0</v>
      </c>
      <c r="I14" s="37">
        <v>0</v>
      </c>
      <c r="J14" s="37">
        <v>1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/>
      <c r="R14" s="37">
        <v>0</v>
      </c>
      <c r="S14" s="134" t="s">
        <v>9</v>
      </c>
    </row>
    <row r="15" spans="2:19" ht="15" customHeight="1" x14ac:dyDescent="0.25">
      <c r="B15" s="5" t="s">
        <v>10</v>
      </c>
      <c r="C15" s="5">
        <v>0</v>
      </c>
      <c r="D15" s="91">
        <v>1</v>
      </c>
      <c r="E15" s="5">
        <v>0</v>
      </c>
      <c r="F15" s="5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/>
      <c r="R15" s="37">
        <v>0</v>
      </c>
      <c r="S15" s="91" t="s">
        <v>10</v>
      </c>
    </row>
    <row r="16" spans="2:19" ht="15" customHeight="1" x14ac:dyDescent="0.25">
      <c r="B16" s="134" t="s">
        <v>11</v>
      </c>
      <c r="C16" s="5">
        <v>1</v>
      </c>
      <c r="D16" s="91">
        <v>22</v>
      </c>
      <c r="E16" s="5">
        <v>6</v>
      </c>
      <c r="F16" s="5">
        <v>34</v>
      </c>
      <c r="G16" s="37">
        <v>39</v>
      </c>
      <c r="H16" s="37">
        <v>30</v>
      </c>
      <c r="I16" s="37">
        <v>10</v>
      </c>
      <c r="J16" s="37">
        <v>8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/>
      <c r="R16" s="37">
        <v>0</v>
      </c>
      <c r="S16" s="134" t="s">
        <v>11</v>
      </c>
    </row>
    <row r="17" spans="2:19" ht="15" customHeight="1" x14ac:dyDescent="0.25">
      <c r="B17" s="5" t="s">
        <v>12</v>
      </c>
      <c r="C17" s="5">
        <v>0</v>
      </c>
      <c r="D17" s="91">
        <v>0</v>
      </c>
      <c r="E17" s="5">
        <v>0</v>
      </c>
      <c r="F17" s="5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/>
      <c r="R17" s="37">
        <v>0</v>
      </c>
      <c r="S17" s="91" t="s">
        <v>12</v>
      </c>
    </row>
    <row r="18" spans="2:19" ht="15" customHeight="1" x14ac:dyDescent="0.25">
      <c r="B18" s="5" t="s">
        <v>13</v>
      </c>
      <c r="C18" s="5">
        <v>0</v>
      </c>
      <c r="D18" s="91">
        <v>0</v>
      </c>
      <c r="E18" s="5">
        <v>0</v>
      </c>
      <c r="F18" s="5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/>
      <c r="R18" s="37">
        <v>0</v>
      </c>
      <c r="S18" s="91" t="s">
        <v>13</v>
      </c>
    </row>
    <row r="19" spans="2:19" ht="15" customHeight="1" x14ac:dyDescent="0.25">
      <c r="B19" s="5" t="s">
        <v>14</v>
      </c>
      <c r="C19" s="5">
        <v>0</v>
      </c>
      <c r="D19" s="91">
        <v>0</v>
      </c>
      <c r="E19" s="5">
        <v>0</v>
      </c>
      <c r="F19" s="5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/>
      <c r="R19" s="37">
        <v>0</v>
      </c>
      <c r="S19" s="91" t="s">
        <v>14</v>
      </c>
    </row>
    <row r="20" spans="2:19" ht="15" customHeight="1" x14ac:dyDescent="0.25">
      <c r="B20" s="5" t="s">
        <v>15</v>
      </c>
      <c r="C20" s="5">
        <v>0</v>
      </c>
      <c r="D20" s="91">
        <v>0</v>
      </c>
      <c r="E20" s="5">
        <v>0</v>
      </c>
      <c r="F20" s="5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/>
      <c r="R20" s="37">
        <v>0</v>
      </c>
      <c r="S20" s="91" t="s">
        <v>15</v>
      </c>
    </row>
    <row r="21" spans="2:19" ht="15" customHeight="1" x14ac:dyDescent="0.25">
      <c r="B21" s="134" t="s">
        <v>16</v>
      </c>
      <c r="C21" s="5">
        <v>3</v>
      </c>
      <c r="D21" s="91">
        <v>2</v>
      </c>
      <c r="E21" s="5">
        <v>0</v>
      </c>
      <c r="F21" s="5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/>
      <c r="R21" s="37">
        <v>0</v>
      </c>
      <c r="S21" s="134" t="s">
        <v>16</v>
      </c>
    </row>
    <row r="22" spans="2:19" ht="15" customHeight="1" x14ac:dyDescent="0.25">
      <c r="B22" s="5" t="s">
        <v>17</v>
      </c>
      <c r="C22" s="5">
        <v>0</v>
      </c>
      <c r="D22" s="91">
        <v>0</v>
      </c>
      <c r="E22" s="5">
        <v>0</v>
      </c>
      <c r="F22" s="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/>
      <c r="R22" s="37">
        <v>0</v>
      </c>
      <c r="S22" s="91" t="s">
        <v>17</v>
      </c>
    </row>
    <row r="23" spans="2:19" ht="15" customHeight="1" x14ac:dyDescent="0.25">
      <c r="B23" s="134" t="s">
        <v>18</v>
      </c>
      <c r="C23" s="5">
        <v>6</v>
      </c>
      <c r="D23" s="91">
        <v>3</v>
      </c>
      <c r="E23" s="5">
        <v>0</v>
      </c>
      <c r="F23" s="5">
        <v>0</v>
      </c>
      <c r="G23" s="37">
        <v>1</v>
      </c>
      <c r="H23" s="37">
        <v>0</v>
      </c>
      <c r="I23" s="37">
        <v>0</v>
      </c>
      <c r="J23" s="37">
        <v>0</v>
      </c>
      <c r="K23" s="37">
        <v>8</v>
      </c>
      <c r="L23" s="37">
        <v>4</v>
      </c>
      <c r="M23" s="37">
        <v>0</v>
      </c>
      <c r="N23" s="37">
        <v>1</v>
      </c>
      <c r="O23" s="37">
        <v>2</v>
      </c>
      <c r="P23" s="37">
        <v>0</v>
      </c>
      <c r="Q23" s="37"/>
      <c r="R23" s="37">
        <v>0</v>
      </c>
      <c r="S23" s="134" t="s">
        <v>18</v>
      </c>
    </row>
    <row r="24" spans="2:19" ht="15" customHeight="1" x14ac:dyDescent="0.25">
      <c r="B24" s="5" t="s">
        <v>19</v>
      </c>
      <c r="C24" s="5">
        <v>0</v>
      </c>
      <c r="D24" s="91">
        <v>0</v>
      </c>
      <c r="E24" s="5">
        <v>0</v>
      </c>
      <c r="F24" s="5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/>
      <c r="R24" s="37">
        <v>0</v>
      </c>
      <c r="S24" s="91" t="s">
        <v>19</v>
      </c>
    </row>
    <row r="25" spans="2:19" ht="15" customHeight="1" x14ac:dyDescent="0.25">
      <c r="B25" s="134" t="s">
        <v>20</v>
      </c>
      <c r="C25" s="5">
        <v>9</v>
      </c>
      <c r="D25" s="91">
        <v>10</v>
      </c>
      <c r="E25" s="5">
        <v>0</v>
      </c>
      <c r="F25" s="5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/>
      <c r="R25" s="37">
        <v>0</v>
      </c>
      <c r="S25" s="134" t="s">
        <v>20</v>
      </c>
    </row>
    <row r="26" spans="2:19" ht="15" customHeight="1" x14ac:dyDescent="0.25">
      <c r="B26" s="134" t="s">
        <v>21</v>
      </c>
      <c r="C26" s="5">
        <v>12</v>
      </c>
      <c r="D26" s="91">
        <v>31</v>
      </c>
      <c r="E26" s="5">
        <v>15</v>
      </c>
      <c r="F26" s="5">
        <v>15</v>
      </c>
      <c r="G26" s="37">
        <v>19</v>
      </c>
      <c r="H26" s="37">
        <v>42</v>
      </c>
      <c r="I26" s="37">
        <v>26</v>
      </c>
      <c r="J26" s="37">
        <v>32</v>
      </c>
      <c r="K26" s="37">
        <v>15</v>
      </c>
      <c r="L26" s="37">
        <v>21</v>
      </c>
      <c r="M26" s="37">
        <v>4</v>
      </c>
      <c r="N26" s="37">
        <v>1</v>
      </c>
      <c r="O26" s="37">
        <v>0</v>
      </c>
      <c r="P26" s="37">
        <v>0</v>
      </c>
      <c r="Q26" s="37"/>
      <c r="R26" s="37">
        <v>0</v>
      </c>
      <c r="S26" s="134" t="s">
        <v>21</v>
      </c>
    </row>
    <row r="27" spans="2:19" ht="15" customHeight="1" x14ac:dyDescent="0.25">
      <c r="B27" s="5" t="s">
        <v>22</v>
      </c>
      <c r="C27" s="5">
        <v>0</v>
      </c>
      <c r="D27" s="91">
        <v>0</v>
      </c>
      <c r="E27" s="5">
        <v>0</v>
      </c>
      <c r="F27" s="5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/>
      <c r="R27" s="37">
        <v>0</v>
      </c>
      <c r="S27" s="91" t="s">
        <v>22</v>
      </c>
    </row>
    <row r="28" spans="2:19" ht="15" customHeight="1" x14ac:dyDescent="0.25">
      <c r="B28" s="5" t="s">
        <v>23</v>
      </c>
      <c r="C28" s="5">
        <v>0</v>
      </c>
      <c r="D28" s="91">
        <v>0</v>
      </c>
      <c r="E28" s="5">
        <v>0</v>
      </c>
      <c r="F28" s="5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/>
      <c r="R28" s="37">
        <v>1</v>
      </c>
      <c r="S28" s="91" t="s">
        <v>23</v>
      </c>
    </row>
    <row r="29" spans="2:19" ht="15" customHeight="1" x14ac:dyDescent="0.25">
      <c r="B29" s="134" t="s">
        <v>24</v>
      </c>
      <c r="C29" s="5">
        <v>0</v>
      </c>
      <c r="D29" s="91">
        <v>0</v>
      </c>
      <c r="E29" s="5">
        <v>0</v>
      </c>
      <c r="F29" s="5">
        <v>0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1</v>
      </c>
      <c r="M29" s="37">
        <v>0</v>
      </c>
      <c r="N29" s="37">
        <v>0</v>
      </c>
      <c r="O29" s="37">
        <v>0</v>
      </c>
      <c r="P29" s="37">
        <v>0</v>
      </c>
      <c r="Q29" s="37"/>
      <c r="R29" s="37">
        <v>0</v>
      </c>
      <c r="S29" s="134" t="s">
        <v>24</v>
      </c>
    </row>
    <row r="30" spans="2:19" ht="15" customHeight="1" x14ac:dyDescent="0.25">
      <c r="B30" s="134" t="s">
        <v>25</v>
      </c>
      <c r="C30" s="5">
        <v>2</v>
      </c>
      <c r="D30" s="91">
        <v>1</v>
      </c>
      <c r="E30" s="5">
        <v>1</v>
      </c>
      <c r="F30" s="5">
        <v>2</v>
      </c>
      <c r="G30" s="37">
        <v>3</v>
      </c>
      <c r="H30" s="37">
        <v>2</v>
      </c>
      <c r="I30" s="37">
        <v>2</v>
      </c>
      <c r="J30" s="37">
        <v>0</v>
      </c>
      <c r="K30" s="37">
        <v>3</v>
      </c>
      <c r="L30" s="37">
        <v>1</v>
      </c>
      <c r="M30" s="37">
        <v>0</v>
      </c>
      <c r="N30" s="37">
        <v>6</v>
      </c>
      <c r="O30" s="37">
        <v>3</v>
      </c>
      <c r="P30" s="37">
        <v>0</v>
      </c>
      <c r="Q30" s="37"/>
      <c r="R30" s="37">
        <v>0</v>
      </c>
      <c r="S30" s="134" t="s">
        <v>25</v>
      </c>
    </row>
    <row r="31" spans="2:19" ht="15" customHeight="1" x14ac:dyDescent="0.25">
      <c r="B31" s="5" t="s">
        <v>26</v>
      </c>
      <c r="C31" s="5">
        <v>0</v>
      </c>
      <c r="D31" s="91">
        <v>9</v>
      </c>
      <c r="E31" s="5">
        <v>1</v>
      </c>
      <c r="F31" s="5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/>
      <c r="R31" s="37">
        <v>0</v>
      </c>
      <c r="S31" s="91" t="s">
        <v>26</v>
      </c>
    </row>
    <row r="32" spans="2:19" ht="15" customHeight="1" x14ac:dyDescent="0.25">
      <c r="B32" s="5" t="s">
        <v>121</v>
      </c>
      <c r="C32" s="5"/>
      <c r="D32" s="91"/>
      <c r="E32" s="5"/>
      <c r="F32" s="5"/>
      <c r="G32" s="37"/>
      <c r="H32" s="37"/>
      <c r="I32" s="37"/>
      <c r="J32" s="37"/>
      <c r="K32" s="37"/>
      <c r="L32" s="37"/>
      <c r="M32" s="37">
        <v>0</v>
      </c>
      <c r="N32" s="37">
        <v>0</v>
      </c>
      <c r="O32" s="37">
        <v>0</v>
      </c>
      <c r="P32" s="37">
        <v>0</v>
      </c>
      <c r="Q32" s="37"/>
      <c r="R32" s="37">
        <v>0</v>
      </c>
      <c r="S32" s="91" t="s">
        <v>121</v>
      </c>
    </row>
    <row r="33" spans="2:19" ht="15" customHeight="1" x14ac:dyDescent="0.25">
      <c r="B33" s="5" t="s">
        <v>27</v>
      </c>
      <c r="C33" s="5">
        <v>0</v>
      </c>
      <c r="D33" s="91">
        <v>0</v>
      </c>
      <c r="E33" s="5">
        <v>0</v>
      </c>
      <c r="F33" s="5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/>
      <c r="R33" s="37">
        <v>0</v>
      </c>
      <c r="S33" s="91" t="s">
        <v>27</v>
      </c>
    </row>
    <row r="34" spans="2:19" ht="15" customHeight="1" x14ac:dyDescent="0.25">
      <c r="B34" s="5" t="s">
        <v>28</v>
      </c>
      <c r="C34" s="5">
        <v>0</v>
      </c>
      <c r="D34" s="91">
        <v>0</v>
      </c>
      <c r="E34" s="5">
        <v>0</v>
      </c>
      <c r="F34" s="5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/>
      <c r="R34" s="37">
        <v>0</v>
      </c>
      <c r="S34" s="91" t="s">
        <v>28</v>
      </c>
    </row>
    <row r="35" spans="2:19" ht="15" customHeight="1" x14ac:dyDescent="0.25">
      <c r="B35" s="134" t="s">
        <v>29</v>
      </c>
      <c r="C35" s="5">
        <v>0</v>
      </c>
      <c r="D35" s="91">
        <v>0</v>
      </c>
      <c r="E35" s="5">
        <v>1</v>
      </c>
      <c r="F35" s="5">
        <v>0</v>
      </c>
      <c r="G35" s="37">
        <v>0</v>
      </c>
      <c r="H35" s="37">
        <v>0</v>
      </c>
      <c r="I35" s="37">
        <v>0</v>
      </c>
      <c r="J35" s="37">
        <v>0</v>
      </c>
      <c r="K35" s="37">
        <v>1</v>
      </c>
      <c r="L35" s="37">
        <v>0</v>
      </c>
      <c r="M35" s="37">
        <v>1</v>
      </c>
      <c r="N35" s="37">
        <v>2</v>
      </c>
      <c r="O35" s="37">
        <v>0</v>
      </c>
      <c r="P35" s="37">
        <v>0</v>
      </c>
      <c r="Q35" s="37"/>
      <c r="R35" s="37">
        <v>0</v>
      </c>
      <c r="S35" s="134" t="s">
        <v>29</v>
      </c>
    </row>
    <row r="36" spans="2:19" ht="15" customHeight="1" x14ac:dyDescent="0.25">
      <c r="B36" s="134" t="s">
        <v>30</v>
      </c>
      <c r="C36" s="5">
        <v>9</v>
      </c>
      <c r="D36" s="91">
        <v>13</v>
      </c>
      <c r="E36" s="5">
        <v>0</v>
      </c>
      <c r="F36" s="5">
        <v>0</v>
      </c>
      <c r="G36" s="37">
        <v>5</v>
      </c>
      <c r="H36" s="37">
        <v>3</v>
      </c>
      <c r="I36" s="37">
        <v>2</v>
      </c>
      <c r="J36" s="37">
        <v>21</v>
      </c>
      <c r="K36" s="37">
        <v>37</v>
      </c>
      <c r="L36" s="37">
        <v>23</v>
      </c>
      <c r="M36" s="37">
        <v>5</v>
      </c>
      <c r="N36" s="37">
        <v>2</v>
      </c>
      <c r="O36" s="37">
        <v>2</v>
      </c>
      <c r="P36" s="37">
        <v>0</v>
      </c>
      <c r="Q36" s="37"/>
      <c r="R36" s="37">
        <v>0</v>
      </c>
      <c r="S36" s="134" t="s">
        <v>30</v>
      </c>
    </row>
    <row r="37" spans="2:19" ht="15" customHeight="1" x14ac:dyDescent="0.25">
      <c r="B37" s="134" t="s">
        <v>31</v>
      </c>
      <c r="C37" s="5">
        <v>1</v>
      </c>
      <c r="D37" s="91">
        <v>8</v>
      </c>
      <c r="E37" s="5">
        <v>2</v>
      </c>
      <c r="F37" s="5">
        <v>0</v>
      </c>
      <c r="G37" s="37">
        <v>0</v>
      </c>
      <c r="H37" s="37">
        <v>0</v>
      </c>
      <c r="I37" s="37">
        <v>0</v>
      </c>
      <c r="J37" s="37">
        <v>2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/>
      <c r="R37" s="37">
        <v>0</v>
      </c>
      <c r="S37" s="134" t="s">
        <v>31</v>
      </c>
    </row>
    <row r="38" spans="2:19" ht="15" customHeight="1" x14ac:dyDescent="0.25">
      <c r="B38" s="5" t="s">
        <v>32</v>
      </c>
      <c r="C38" s="5">
        <v>0</v>
      </c>
      <c r="D38" s="91">
        <v>0</v>
      </c>
      <c r="E38" s="5">
        <v>0</v>
      </c>
      <c r="F38" s="5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/>
      <c r="R38" s="37">
        <v>0</v>
      </c>
      <c r="S38" s="91" t="s">
        <v>32</v>
      </c>
    </row>
    <row r="39" spans="2:19" ht="15" customHeight="1" x14ac:dyDescent="0.25">
      <c r="B39" s="134" t="s">
        <v>33</v>
      </c>
      <c r="C39" s="5">
        <v>0</v>
      </c>
      <c r="D39" s="91">
        <v>0</v>
      </c>
      <c r="E39" s="5">
        <v>0</v>
      </c>
      <c r="F39" s="5">
        <v>0</v>
      </c>
      <c r="G39" s="37">
        <v>0</v>
      </c>
      <c r="H39" s="37">
        <v>1</v>
      </c>
      <c r="I39" s="37">
        <v>0</v>
      </c>
      <c r="J39" s="37">
        <v>8</v>
      </c>
      <c r="K39" s="37">
        <v>12</v>
      </c>
      <c r="L39" s="37">
        <v>6</v>
      </c>
      <c r="M39" s="37">
        <v>0</v>
      </c>
      <c r="N39" s="37">
        <v>0</v>
      </c>
      <c r="O39" s="37">
        <v>0</v>
      </c>
      <c r="P39" s="37">
        <v>0</v>
      </c>
      <c r="Q39" s="37"/>
      <c r="R39" s="37">
        <v>0</v>
      </c>
      <c r="S39" s="134" t="s">
        <v>33</v>
      </c>
    </row>
    <row r="40" spans="2:19" ht="15" customHeight="1" x14ac:dyDescent="0.25">
      <c r="B40" s="134" t="s">
        <v>34</v>
      </c>
      <c r="C40" s="5">
        <v>2</v>
      </c>
      <c r="D40" s="91">
        <v>9</v>
      </c>
      <c r="E40" s="5">
        <v>0</v>
      </c>
      <c r="F40" s="5">
        <v>0</v>
      </c>
      <c r="G40" s="37">
        <v>4</v>
      </c>
      <c r="H40" s="37">
        <v>9</v>
      </c>
      <c r="I40" s="37">
        <v>3</v>
      </c>
      <c r="J40" s="37">
        <v>12</v>
      </c>
      <c r="K40" s="37">
        <v>18</v>
      </c>
      <c r="L40" s="37">
        <v>6</v>
      </c>
      <c r="M40" s="37">
        <v>10</v>
      </c>
      <c r="N40" s="37">
        <v>6</v>
      </c>
      <c r="O40" s="37">
        <v>10</v>
      </c>
      <c r="P40" s="37">
        <v>4</v>
      </c>
      <c r="Q40" s="37"/>
      <c r="R40" s="37">
        <v>0</v>
      </c>
      <c r="S40" s="134" t="s">
        <v>34</v>
      </c>
    </row>
    <row r="41" spans="2:19" ht="15" customHeight="1" x14ac:dyDescent="0.25">
      <c r="B41" s="5" t="s">
        <v>35</v>
      </c>
      <c r="C41" s="5">
        <v>0</v>
      </c>
      <c r="D41" s="91">
        <v>0</v>
      </c>
      <c r="E41" s="5">
        <v>0</v>
      </c>
      <c r="F41" s="5">
        <v>0</v>
      </c>
      <c r="G41" s="37">
        <v>0</v>
      </c>
      <c r="H41" s="65">
        <v>0</v>
      </c>
      <c r="I41" s="37">
        <v>0</v>
      </c>
      <c r="J41" s="37">
        <v>0</v>
      </c>
      <c r="K41" s="24">
        <v>0</v>
      </c>
      <c r="L41" s="24">
        <v>0</v>
      </c>
      <c r="M41" s="37">
        <v>0</v>
      </c>
      <c r="N41" s="102">
        <v>0</v>
      </c>
      <c r="O41" s="37">
        <v>0</v>
      </c>
      <c r="P41" s="37">
        <v>0</v>
      </c>
      <c r="Q41" s="37"/>
      <c r="R41" s="37">
        <v>0</v>
      </c>
      <c r="S41" s="91" t="s">
        <v>35</v>
      </c>
    </row>
    <row r="42" spans="2:19" ht="15" customHeight="1" x14ac:dyDescent="0.25">
      <c r="B42" s="5" t="s">
        <v>36</v>
      </c>
      <c r="C42" s="5">
        <v>0</v>
      </c>
      <c r="D42" s="91">
        <v>0</v>
      </c>
      <c r="E42" s="5">
        <v>0</v>
      </c>
      <c r="F42" s="5">
        <v>1</v>
      </c>
      <c r="G42" s="37">
        <v>0</v>
      </c>
      <c r="H42" s="65">
        <v>0</v>
      </c>
      <c r="I42" s="24">
        <v>0</v>
      </c>
      <c r="J42" s="24">
        <v>0</v>
      </c>
      <c r="K42" s="24">
        <v>0</v>
      </c>
      <c r="L42" s="24">
        <v>0</v>
      </c>
      <c r="M42" s="102">
        <v>0</v>
      </c>
      <c r="N42" s="102">
        <v>0</v>
      </c>
      <c r="O42" s="102">
        <v>0</v>
      </c>
      <c r="P42" s="102">
        <v>0</v>
      </c>
      <c r="Q42" s="102"/>
      <c r="R42" s="102">
        <v>0</v>
      </c>
      <c r="S42" s="91" t="s">
        <v>36</v>
      </c>
    </row>
    <row r="43" spans="2:19" x14ac:dyDescent="0.25">
      <c r="B43" s="6" t="s">
        <v>37</v>
      </c>
      <c r="C43" s="2">
        <v>51</v>
      </c>
      <c r="D43" s="95">
        <v>122</v>
      </c>
      <c r="E43" s="2">
        <v>26</v>
      </c>
      <c r="F43" s="24">
        <v>58</v>
      </c>
      <c r="G43" s="24">
        <v>107</v>
      </c>
      <c r="H43" s="65">
        <v>113</v>
      </c>
      <c r="I43" s="24">
        <v>55</v>
      </c>
      <c r="J43" s="24">
        <v>113</v>
      </c>
      <c r="K43" s="24">
        <v>97</v>
      </c>
      <c r="L43" s="24">
        <v>69</v>
      </c>
      <c r="M43" s="102">
        <v>21</v>
      </c>
      <c r="N43" s="102">
        <v>20</v>
      </c>
      <c r="O43" s="102">
        <v>17</v>
      </c>
      <c r="P43" s="102">
        <v>5</v>
      </c>
      <c r="Q43" s="157" t="s">
        <v>165</v>
      </c>
      <c r="R43" s="157">
        <v>1</v>
      </c>
      <c r="S43" s="104" t="s">
        <v>37</v>
      </c>
    </row>
  </sheetData>
  <mergeCells count="2">
    <mergeCell ref="B3:G3"/>
    <mergeCell ref="B4:G4"/>
  </mergeCells>
  <hyperlinks>
    <hyperlink ref="B1" location="Index!A1" display="Return to Index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Zeros="0" workbookViewId="0"/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B1" s="1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28"/>
      <c r="I2" s="185" t="s">
        <v>42</v>
      </c>
      <c r="J2" s="186"/>
      <c r="K2" s="186"/>
      <c r="L2" s="186"/>
      <c r="M2" s="186"/>
      <c r="N2" s="186"/>
      <c r="O2" s="188"/>
    </row>
    <row r="3" spans="1:15" x14ac:dyDescent="0.25">
      <c r="A3" s="8" t="s">
        <v>43</v>
      </c>
      <c r="B3" s="9" t="s">
        <v>44</v>
      </c>
      <c r="C3" s="9" t="s">
        <v>45</v>
      </c>
      <c r="D3" s="10" t="s">
        <v>46</v>
      </c>
      <c r="E3" s="11"/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47</v>
      </c>
      <c r="B4" s="17" t="s">
        <v>48</v>
      </c>
      <c r="C4" s="17" t="s">
        <v>49</v>
      </c>
      <c r="D4" s="18" t="s">
        <v>50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8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>
        <v>1</v>
      </c>
      <c r="L12" s="22">
        <v>2</v>
      </c>
      <c r="M12" s="22"/>
      <c r="N12" s="22">
        <v>2</v>
      </c>
      <c r="O12" s="24">
        <f t="shared" si="0"/>
        <v>5</v>
      </c>
    </row>
    <row r="13" spans="1:15" ht="15" customHeight="1" x14ac:dyDescent="0.25">
      <c r="A13" s="5" t="s">
        <v>7</v>
      </c>
      <c r="B13" s="22"/>
      <c r="C13" s="22"/>
      <c r="D13" s="22"/>
      <c r="E13" s="22"/>
      <c r="F13" s="22"/>
      <c r="G13" s="22"/>
      <c r="H13" s="23"/>
      <c r="I13" s="5" t="s">
        <v>7</v>
      </c>
      <c r="J13" s="22"/>
      <c r="K13" s="22"/>
      <c r="L13" s="22"/>
      <c r="M13" s="22"/>
      <c r="N13" s="22"/>
      <c r="O13" s="24">
        <f t="shared" si="0"/>
        <v>0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>
        <v>1</v>
      </c>
      <c r="L14" s="22"/>
      <c r="M14" s="22"/>
      <c r="N14" s="22"/>
      <c r="O14" s="24">
        <f t="shared" si="0"/>
        <v>1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2"/>
      <c r="D17" s="22"/>
      <c r="E17" s="22"/>
      <c r="F17" s="22">
        <v>1</v>
      </c>
      <c r="G17" s="22"/>
      <c r="H17" s="23"/>
      <c r="I17" s="5" t="s">
        <v>11</v>
      </c>
      <c r="J17" s="22"/>
      <c r="K17" s="22"/>
      <c r="L17" s="22"/>
      <c r="M17" s="22"/>
      <c r="N17" s="22"/>
      <c r="O17" s="24">
        <f t="shared" si="0"/>
        <v>1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>
        <v>1</v>
      </c>
      <c r="H22" s="23"/>
      <c r="I22" s="5" t="s">
        <v>16</v>
      </c>
      <c r="J22" s="22"/>
      <c r="K22" s="22">
        <v>1</v>
      </c>
      <c r="L22" s="22"/>
      <c r="M22" s="22">
        <v>1</v>
      </c>
      <c r="N22" s="22"/>
      <c r="O22" s="24">
        <f t="shared" si="0"/>
        <v>3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/>
      <c r="E24" s="22"/>
      <c r="F24" s="22">
        <v>1</v>
      </c>
      <c r="G24" s="22"/>
      <c r="H24" s="23"/>
      <c r="I24" s="5" t="s">
        <v>18</v>
      </c>
      <c r="J24" s="22"/>
      <c r="K24" s="22">
        <v>1</v>
      </c>
      <c r="L24" s="22">
        <v>3</v>
      </c>
      <c r="M24" s="22">
        <v>1</v>
      </c>
      <c r="N24" s="22"/>
      <c r="O24" s="24">
        <f t="shared" si="0"/>
        <v>6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>
        <v>2</v>
      </c>
      <c r="E26" s="22"/>
      <c r="F26" s="22"/>
      <c r="G26" s="22"/>
      <c r="H26" s="23"/>
      <c r="I26" s="5" t="s">
        <v>20</v>
      </c>
      <c r="J26" s="22">
        <v>3</v>
      </c>
      <c r="K26" s="22">
        <v>2</v>
      </c>
      <c r="L26" s="22"/>
      <c r="M26" s="22">
        <v>2</v>
      </c>
      <c r="N26" s="22"/>
      <c r="O26" s="24">
        <f t="shared" si="0"/>
        <v>9</v>
      </c>
    </row>
    <row r="27" spans="1:15" ht="15" customHeight="1" x14ac:dyDescent="0.25">
      <c r="A27" s="5" t="s">
        <v>21</v>
      </c>
      <c r="B27" s="22"/>
      <c r="C27" s="22"/>
      <c r="D27" s="22">
        <v>1</v>
      </c>
      <c r="E27" s="22"/>
      <c r="F27" s="22"/>
      <c r="G27" s="22">
        <v>1</v>
      </c>
      <c r="H27" s="23"/>
      <c r="I27" s="5" t="s">
        <v>21</v>
      </c>
      <c r="J27" s="22">
        <v>1</v>
      </c>
      <c r="K27" s="22">
        <v>3</v>
      </c>
      <c r="L27" s="22">
        <v>3</v>
      </c>
      <c r="M27" s="22">
        <v>1</v>
      </c>
      <c r="N27" s="22">
        <v>2</v>
      </c>
      <c r="O27" s="24">
        <f t="shared" si="0"/>
        <v>12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5" t="s">
        <v>25</v>
      </c>
      <c r="B31" s="22"/>
      <c r="C31" s="22"/>
      <c r="D31" s="22"/>
      <c r="E31" s="22"/>
      <c r="F31" s="22"/>
      <c r="G31" s="22"/>
      <c r="H31" s="23"/>
      <c r="I31" s="5" t="s">
        <v>25</v>
      </c>
      <c r="J31" s="22"/>
      <c r="K31" s="22">
        <v>1</v>
      </c>
      <c r="L31" s="22"/>
      <c r="M31" s="22"/>
      <c r="N31" s="22">
        <v>1</v>
      </c>
      <c r="O31" s="24">
        <f t="shared" si="0"/>
        <v>2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0</v>
      </c>
    </row>
    <row r="36" spans="1:15" ht="15" customHeight="1" x14ac:dyDescent="0.25">
      <c r="A36" s="5" t="s">
        <v>30</v>
      </c>
      <c r="B36" s="22">
        <v>1</v>
      </c>
      <c r="C36" s="22"/>
      <c r="D36" s="22">
        <v>5</v>
      </c>
      <c r="E36" s="22"/>
      <c r="F36" s="22"/>
      <c r="G36" s="22"/>
      <c r="H36" s="23"/>
      <c r="I36" s="5" t="s">
        <v>30</v>
      </c>
      <c r="J36" s="22"/>
      <c r="K36" s="22"/>
      <c r="L36" s="22">
        <v>1</v>
      </c>
      <c r="M36" s="22">
        <v>1</v>
      </c>
      <c r="N36" s="22">
        <v>1</v>
      </c>
      <c r="O36" s="24">
        <f t="shared" si="0"/>
        <v>9</v>
      </c>
    </row>
    <row r="37" spans="1:15" ht="15" customHeight="1" x14ac:dyDescent="0.25">
      <c r="A37" s="5" t="s">
        <v>31</v>
      </c>
      <c r="B37" s="22"/>
      <c r="C37" s="22"/>
      <c r="D37" s="22"/>
      <c r="E37" s="22">
        <v>1</v>
      </c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0"/>
        <v>1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2"/>
      <c r="C39" s="22"/>
      <c r="D39" s="22"/>
      <c r="E39" s="22"/>
      <c r="F39" s="22"/>
      <c r="G39" s="22"/>
      <c r="H39" s="23"/>
      <c r="I39" s="5" t="s">
        <v>33</v>
      </c>
      <c r="J39" s="22"/>
      <c r="K39" s="22"/>
      <c r="L39" s="22"/>
      <c r="M39" s="22"/>
      <c r="N39" s="22"/>
      <c r="O39" s="24">
        <f t="shared" si="0"/>
        <v>0</v>
      </c>
    </row>
    <row r="40" spans="1:15" ht="15" customHeight="1" x14ac:dyDescent="0.25">
      <c r="A40" s="5" t="s">
        <v>34</v>
      </c>
      <c r="B40" s="22"/>
      <c r="C40" s="22"/>
      <c r="D40" s="22"/>
      <c r="E40" s="22"/>
      <c r="F40" s="22">
        <v>1</v>
      </c>
      <c r="G40" s="22"/>
      <c r="H40" s="23"/>
      <c r="I40" s="5" t="s">
        <v>34</v>
      </c>
      <c r="J40" s="22"/>
      <c r="K40" s="22"/>
      <c r="L40" s="22"/>
      <c r="M40" s="22"/>
      <c r="N40" s="22">
        <v>1</v>
      </c>
      <c r="O40" s="24">
        <f t="shared" si="0"/>
        <v>2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1</v>
      </c>
      <c r="C43" s="24">
        <f t="shared" ref="C43:G43" si="1">SUM(C7:C42)</f>
        <v>0</v>
      </c>
      <c r="D43" s="24">
        <f t="shared" si="1"/>
        <v>8</v>
      </c>
      <c r="E43" s="24">
        <f t="shared" si="1"/>
        <v>1</v>
      </c>
      <c r="F43" s="24">
        <v>3</v>
      </c>
      <c r="G43" s="24">
        <f t="shared" si="1"/>
        <v>2</v>
      </c>
      <c r="I43" s="6" t="s">
        <v>37</v>
      </c>
      <c r="J43" s="24">
        <f>SUM(J7:J42)</f>
        <v>4</v>
      </c>
      <c r="K43" s="24">
        <f t="shared" ref="K43:O43" si="2">SUM(K7:K42)</f>
        <v>10</v>
      </c>
      <c r="L43" s="24">
        <f t="shared" si="2"/>
        <v>9</v>
      </c>
      <c r="M43" s="24">
        <v>6</v>
      </c>
      <c r="N43" s="24">
        <f t="shared" si="2"/>
        <v>7</v>
      </c>
      <c r="O43" s="24">
        <f t="shared" si="2"/>
        <v>51</v>
      </c>
    </row>
    <row r="45" spans="1:15" x14ac:dyDescent="0.25">
      <c r="L45" s="190" t="s">
        <v>52</v>
      </c>
      <c r="M45" s="190"/>
      <c r="N45" s="190"/>
      <c r="O45">
        <f>COUNTIF(O7:O42,"&lt;&gt;0")</f>
        <v>11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B1" location="Index!A1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opLeftCell="A21" workbookViewId="0">
      <selection activeCell="O56" sqref="O56"/>
    </sheetView>
  </sheetViews>
  <sheetFormatPr defaultColWidth="12.5703125" defaultRowHeight="15" x14ac:dyDescent="0.25"/>
  <cols>
    <col min="1" max="1" width="17.42578125" style="136" customWidth="1"/>
    <col min="2" max="2" width="9.85546875" style="136" customWidth="1"/>
    <col min="3" max="3" width="10" style="136" customWidth="1"/>
    <col min="4" max="4" width="9.85546875" style="136" customWidth="1"/>
    <col min="5" max="7" width="9.42578125" style="136" customWidth="1"/>
    <col min="8" max="8" width="3.85546875" style="136" customWidth="1"/>
    <col min="9" max="9" width="17.42578125" style="136" customWidth="1"/>
    <col min="10" max="11" width="9.28515625" style="136" customWidth="1"/>
    <col min="12" max="13" width="8.5703125" style="136" customWidth="1"/>
    <col min="14" max="14" width="9.42578125" style="136" customWidth="1"/>
    <col min="15" max="15" width="8.7109375" style="136" customWidth="1"/>
    <col min="16" max="26" width="7.5703125" style="136" customWidth="1"/>
    <col min="27" max="16384" width="12.5703125" style="136"/>
  </cols>
  <sheetData>
    <row r="1" spans="1:15" x14ac:dyDescent="0.25">
      <c r="A1" s="1" t="s">
        <v>53</v>
      </c>
    </row>
    <row r="2" spans="1:15" x14ac:dyDescent="0.25">
      <c r="A2" s="193" t="s">
        <v>41</v>
      </c>
      <c r="B2" s="194"/>
      <c r="C2" s="194"/>
      <c r="D2" s="194"/>
      <c r="E2" s="194"/>
      <c r="F2" s="194"/>
      <c r="G2" s="195"/>
      <c r="H2" s="135"/>
      <c r="I2" s="193" t="s">
        <v>42</v>
      </c>
      <c r="J2" s="194"/>
      <c r="K2" s="194"/>
      <c r="L2" s="194"/>
      <c r="M2" s="194"/>
      <c r="N2" s="194"/>
      <c r="O2" s="195"/>
    </row>
    <row r="3" spans="1:15" x14ac:dyDescent="0.25">
      <c r="A3" s="137" t="s">
        <v>147</v>
      </c>
      <c r="B3" s="138" t="s">
        <v>148</v>
      </c>
      <c r="C3" s="138" t="s">
        <v>149</v>
      </c>
      <c r="D3" s="139" t="s">
        <v>150</v>
      </c>
      <c r="E3" s="140" t="s">
        <v>151</v>
      </c>
      <c r="F3" s="141"/>
      <c r="G3" s="142"/>
      <c r="H3" s="143"/>
      <c r="I3" s="144"/>
      <c r="J3" s="145"/>
      <c r="K3" s="145"/>
      <c r="L3" s="146"/>
      <c r="M3" s="147"/>
      <c r="N3" s="141"/>
      <c r="O3" s="142"/>
    </row>
    <row r="4" spans="1:15" x14ac:dyDescent="0.25">
      <c r="A4" s="62" t="s">
        <v>152</v>
      </c>
      <c r="B4" s="148" t="s">
        <v>153</v>
      </c>
      <c r="C4" s="148" t="s">
        <v>154</v>
      </c>
      <c r="D4" s="149" t="s">
        <v>155</v>
      </c>
      <c r="E4" s="141"/>
      <c r="F4" s="147"/>
      <c r="G4" s="150"/>
      <c r="H4" s="143"/>
      <c r="I4" s="62"/>
      <c r="J4" s="151"/>
      <c r="K4" s="151"/>
      <c r="L4" s="151"/>
      <c r="M4" s="146"/>
      <c r="N4" s="146"/>
      <c r="O4" s="150"/>
    </row>
    <row r="5" spans="1:15" x14ac:dyDescent="0.25">
      <c r="A5" s="193" t="s">
        <v>51</v>
      </c>
      <c r="B5" s="194"/>
      <c r="C5" s="194"/>
      <c r="D5" s="194"/>
      <c r="E5" s="194"/>
      <c r="F5" s="194"/>
      <c r="G5" s="195"/>
      <c r="H5" s="135"/>
      <c r="I5" s="193" t="s">
        <v>51</v>
      </c>
      <c r="J5" s="194"/>
      <c r="K5" s="194"/>
      <c r="L5" s="194"/>
      <c r="M5" s="194"/>
      <c r="N5" s="194"/>
      <c r="O5" s="195"/>
    </row>
    <row r="6" spans="1:15" x14ac:dyDescent="0.25">
      <c r="A6" s="74" t="s">
        <v>0</v>
      </c>
      <c r="B6" s="152">
        <v>1</v>
      </c>
      <c r="C6" s="152">
        <v>2</v>
      </c>
      <c r="D6" s="152">
        <v>3</v>
      </c>
      <c r="E6" s="152">
        <v>4</v>
      </c>
      <c r="F6" s="152">
        <v>5</v>
      </c>
      <c r="G6" s="152">
        <v>6</v>
      </c>
      <c r="H6" s="135"/>
      <c r="I6" s="74" t="s">
        <v>0</v>
      </c>
      <c r="J6" s="152">
        <v>7</v>
      </c>
      <c r="K6" s="152">
        <v>8</v>
      </c>
      <c r="L6" s="152">
        <v>9</v>
      </c>
      <c r="M6" s="152">
        <v>10</v>
      </c>
      <c r="N6" s="152">
        <v>11</v>
      </c>
      <c r="O6" s="152" t="s">
        <v>37</v>
      </c>
    </row>
    <row r="7" spans="1:15" ht="15" customHeight="1" x14ac:dyDescent="0.25">
      <c r="A7" s="62" t="s">
        <v>1</v>
      </c>
      <c r="B7" s="63"/>
      <c r="C7" s="63"/>
      <c r="D7" s="63"/>
      <c r="E7" s="63"/>
      <c r="F7" s="63"/>
      <c r="G7" s="63"/>
      <c r="H7" s="64"/>
      <c r="I7" s="62" t="s">
        <v>1</v>
      </c>
      <c r="J7" s="63"/>
      <c r="K7" s="63"/>
      <c r="L7" s="63"/>
      <c r="M7" s="63"/>
      <c r="N7" s="63"/>
      <c r="O7" s="65">
        <f t="shared" ref="O7:O42" si="0">SUM(B7:G7) + SUM(J7:N7)</f>
        <v>0</v>
      </c>
    </row>
    <row r="8" spans="1:15" ht="15" customHeight="1" x14ac:dyDescent="0.25">
      <c r="A8" s="62" t="s">
        <v>2</v>
      </c>
      <c r="B8" s="63"/>
      <c r="C8" s="63"/>
      <c r="D8" s="63"/>
      <c r="E8" s="63"/>
      <c r="F8" s="63"/>
      <c r="G8" s="63"/>
      <c r="H8" s="64"/>
      <c r="I8" s="62" t="s">
        <v>2</v>
      </c>
      <c r="J8" s="63"/>
      <c r="K8" s="63"/>
      <c r="L8" s="63"/>
      <c r="M8" s="63"/>
      <c r="N8" s="63"/>
      <c r="O8" s="65">
        <f t="shared" si="0"/>
        <v>0</v>
      </c>
    </row>
    <row r="9" spans="1:15" ht="15" customHeight="1" x14ac:dyDescent="0.25">
      <c r="A9" s="62" t="s">
        <v>3</v>
      </c>
      <c r="B9" s="63"/>
      <c r="C9" s="63"/>
      <c r="D9" s="63"/>
      <c r="E9" s="63"/>
      <c r="F9" s="63"/>
      <c r="G9" s="63"/>
      <c r="H9" s="64"/>
      <c r="I9" s="62" t="s">
        <v>3</v>
      </c>
      <c r="J9" s="63"/>
      <c r="K9" s="63"/>
      <c r="L9" s="63"/>
      <c r="M9" s="63"/>
      <c r="N9" s="63"/>
      <c r="O9" s="65">
        <f t="shared" si="0"/>
        <v>0</v>
      </c>
    </row>
    <row r="10" spans="1:15" ht="15" customHeight="1" x14ac:dyDescent="0.25">
      <c r="A10" s="62" t="s">
        <v>4</v>
      </c>
      <c r="B10" s="63"/>
      <c r="C10" s="63"/>
      <c r="D10" s="63"/>
      <c r="E10" s="63"/>
      <c r="F10" s="63"/>
      <c r="G10" s="63"/>
      <c r="H10" s="64"/>
      <c r="I10" s="62" t="s">
        <v>4</v>
      </c>
      <c r="J10" s="63"/>
      <c r="K10" s="63"/>
      <c r="L10" s="63"/>
      <c r="M10" s="63"/>
      <c r="N10" s="63"/>
      <c r="O10" s="65">
        <f t="shared" si="0"/>
        <v>0</v>
      </c>
    </row>
    <row r="11" spans="1:15" ht="15" customHeight="1" x14ac:dyDescent="0.25">
      <c r="A11" s="62" t="s">
        <v>5</v>
      </c>
      <c r="B11" s="63"/>
      <c r="C11" s="63"/>
      <c r="D11" s="63"/>
      <c r="E11" s="63"/>
      <c r="F11" s="63"/>
      <c r="G11" s="63"/>
      <c r="H11" s="64"/>
      <c r="I11" s="62" t="s">
        <v>5</v>
      </c>
      <c r="J11" s="63"/>
      <c r="K11" s="63"/>
      <c r="L11" s="63"/>
      <c r="M11" s="63"/>
      <c r="N11" s="63"/>
      <c r="O11" s="65">
        <f t="shared" si="0"/>
        <v>0</v>
      </c>
    </row>
    <row r="12" spans="1:15" ht="15" customHeight="1" x14ac:dyDescent="0.25">
      <c r="A12" s="62" t="s">
        <v>6</v>
      </c>
      <c r="B12" s="63">
        <v>2</v>
      </c>
      <c r="C12" s="63">
        <v>1</v>
      </c>
      <c r="D12" s="63"/>
      <c r="E12" s="63"/>
      <c r="F12" s="63"/>
      <c r="G12" s="63"/>
      <c r="H12" s="64"/>
      <c r="I12" s="62" t="s">
        <v>6</v>
      </c>
      <c r="J12" s="63"/>
      <c r="K12" s="63">
        <v>5</v>
      </c>
      <c r="L12" s="63">
        <v>1</v>
      </c>
      <c r="M12" s="63"/>
      <c r="N12" s="63">
        <v>2</v>
      </c>
      <c r="O12" s="65">
        <f t="shared" si="0"/>
        <v>11</v>
      </c>
    </row>
    <row r="13" spans="1:15" ht="15" customHeight="1" x14ac:dyDescent="0.25">
      <c r="A13" s="62" t="s">
        <v>7</v>
      </c>
      <c r="B13" s="63">
        <v>2</v>
      </c>
      <c r="C13" s="63"/>
      <c r="D13" s="63"/>
      <c r="E13" s="63"/>
      <c r="F13" s="63"/>
      <c r="G13" s="63"/>
      <c r="H13" s="64"/>
      <c r="I13" s="62" t="s">
        <v>7</v>
      </c>
      <c r="J13" s="63"/>
      <c r="K13" s="63"/>
      <c r="L13" s="63"/>
      <c r="M13" s="63"/>
      <c r="N13" s="63"/>
      <c r="O13" s="65">
        <f t="shared" si="0"/>
        <v>2</v>
      </c>
    </row>
    <row r="14" spans="1:15" ht="15" customHeight="1" x14ac:dyDescent="0.25">
      <c r="A14" s="62" t="s">
        <v>8</v>
      </c>
      <c r="B14" s="63"/>
      <c r="C14" s="63"/>
      <c r="D14" s="63"/>
      <c r="E14" s="63"/>
      <c r="F14" s="63"/>
      <c r="G14" s="63"/>
      <c r="H14" s="64"/>
      <c r="I14" s="62" t="s">
        <v>8</v>
      </c>
      <c r="J14" s="63"/>
      <c r="K14" s="63"/>
      <c r="L14" s="63"/>
      <c r="M14" s="63"/>
      <c r="N14" s="63"/>
      <c r="O14" s="65">
        <f t="shared" si="0"/>
        <v>0</v>
      </c>
    </row>
    <row r="15" spans="1:15" ht="15" customHeight="1" x14ac:dyDescent="0.25">
      <c r="A15" s="62" t="s">
        <v>9</v>
      </c>
      <c r="B15" s="63"/>
      <c r="C15" s="63"/>
      <c r="D15" s="63"/>
      <c r="E15" s="63"/>
      <c r="F15" s="63"/>
      <c r="G15" s="63"/>
      <c r="H15" s="64"/>
      <c r="I15" s="62" t="s">
        <v>9</v>
      </c>
      <c r="J15" s="63"/>
      <c r="K15" s="63"/>
      <c r="L15" s="63"/>
      <c r="M15" s="63"/>
      <c r="N15" s="63"/>
      <c r="O15" s="65">
        <f t="shared" si="0"/>
        <v>0</v>
      </c>
    </row>
    <row r="16" spans="1:15" ht="15" customHeight="1" x14ac:dyDescent="0.25">
      <c r="A16" s="62" t="s">
        <v>10</v>
      </c>
      <c r="B16" s="63"/>
      <c r="C16" s="63"/>
      <c r="D16" s="63"/>
      <c r="E16" s="63">
        <v>1</v>
      </c>
      <c r="F16" s="63"/>
      <c r="G16" s="63"/>
      <c r="H16" s="64"/>
      <c r="I16" s="62" t="s">
        <v>10</v>
      </c>
      <c r="J16" s="63"/>
      <c r="K16" s="63"/>
      <c r="L16" s="63"/>
      <c r="M16" s="63"/>
      <c r="N16" s="63"/>
      <c r="O16" s="65">
        <f t="shared" si="0"/>
        <v>1</v>
      </c>
    </row>
    <row r="17" spans="1:15" ht="15" customHeight="1" x14ac:dyDescent="0.25">
      <c r="A17" s="62" t="s">
        <v>11</v>
      </c>
      <c r="B17" s="63">
        <v>1</v>
      </c>
      <c r="C17" s="63">
        <v>1</v>
      </c>
      <c r="D17" s="63">
        <v>8</v>
      </c>
      <c r="E17" s="63">
        <v>3</v>
      </c>
      <c r="F17" s="63">
        <v>5</v>
      </c>
      <c r="G17" s="63"/>
      <c r="H17" s="64"/>
      <c r="I17" s="62" t="s">
        <v>11</v>
      </c>
      <c r="J17" s="63">
        <v>1</v>
      </c>
      <c r="K17" s="63"/>
      <c r="L17" s="63">
        <v>1</v>
      </c>
      <c r="M17" s="63">
        <v>1</v>
      </c>
      <c r="N17" s="63">
        <v>1</v>
      </c>
      <c r="O17" s="65">
        <f t="shared" si="0"/>
        <v>22</v>
      </c>
    </row>
    <row r="18" spans="1:15" ht="15" customHeight="1" x14ac:dyDescent="0.25">
      <c r="A18" s="62" t="s">
        <v>12</v>
      </c>
      <c r="B18" s="63"/>
      <c r="C18" s="63"/>
      <c r="D18" s="63"/>
      <c r="E18" s="63"/>
      <c r="F18" s="63"/>
      <c r="G18" s="63"/>
      <c r="H18" s="64"/>
      <c r="I18" s="62" t="s">
        <v>12</v>
      </c>
      <c r="J18" s="63"/>
      <c r="K18" s="63"/>
      <c r="L18" s="63"/>
      <c r="M18" s="63"/>
      <c r="N18" s="63"/>
      <c r="O18" s="65">
        <f t="shared" si="0"/>
        <v>0</v>
      </c>
    </row>
    <row r="19" spans="1:15" ht="15" customHeight="1" x14ac:dyDescent="0.25">
      <c r="A19" s="62" t="s">
        <v>13</v>
      </c>
      <c r="B19" s="63"/>
      <c r="C19" s="63"/>
      <c r="D19" s="63"/>
      <c r="E19" s="63"/>
      <c r="F19" s="63"/>
      <c r="G19" s="63"/>
      <c r="H19" s="64"/>
      <c r="I19" s="62" t="s">
        <v>13</v>
      </c>
      <c r="J19" s="63"/>
      <c r="K19" s="63"/>
      <c r="L19" s="63"/>
      <c r="M19" s="63"/>
      <c r="N19" s="63"/>
      <c r="O19" s="65">
        <f t="shared" si="0"/>
        <v>0</v>
      </c>
    </row>
    <row r="20" spans="1:15" ht="15" customHeight="1" x14ac:dyDescent="0.25">
      <c r="A20" s="62" t="s">
        <v>14</v>
      </c>
      <c r="B20" s="63"/>
      <c r="C20" s="63"/>
      <c r="D20" s="63"/>
      <c r="E20" s="63"/>
      <c r="F20" s="63"/>
      <c r="G20" s="63"/>
      <c r="H20" s="64"/>
      <c r="I20" s="62" t="s">
        <v>14</v>
      </c>
      <c r="J20" s="63"/>
      <c r="K20" s="63"/>
      <c r="L20" s="63"/>
      <c r="M20" s="63"/>
      <c r="N20" s="63"/>
      <c r="O20" s="65">
        <f t="shared" si="0"/>
        <v>0</v>
      </c>
    </row>
    <row r="21" spans="1:15" ht="15" customHeight="1" x14ac:dyDescent="0.25">
      <c r="A21" s="62" t="s">
        <v>15</v>
      </c>
      <c r="B21" s="63"/>
      <c r="C21" s="63"/>
      <c r="D21" s="63"/>
      <c r="E21" s="63"/>
      <c r="F21" s="63"/>
      <c r="G21" s="63"/>
      <c r="H21" s="64"/>
      <c r="I21" s="62" t="s">
        <v>15</v>
      </c>
      <c r="J21" s="63"/>
      <c r="K21" s="63"/>
      <c r="L21" s="63"/>
      <c r="M21" s="63"/>
      <c r="N21" s="63"/>
      <c r="O21" s="65">
        <f t="shared" si="0"/>
        <v>0</v>
      </c>
    </row>
    <row r="22" spans="1:15" ht="15" customHeight="1" x14ac:dyDescent="0.25">
      <c r="A22" s="62" t="s">
        <v>16</v>
      </c>
      <c r="B22" s="63"/>
      <c r="C22" s="63"/>
      <c r="D22" s="63"/>
      <c r="E22" s="63"/>
      <c r="F22" s="63"/>
      <c r="G22" s="63"/>
      <c r="H22" s="64"/>
      <c r="I22" s="62" t="s">
        <v>16</v>
      </c>
      <c r="J22" s="63"/>
      <c r="K22" s="63">
        <v>2</v>
      </c>
      <c r="L22" s="63"/>
      <c r="M22" s="63"/>
      <c r="N22" s="63"/>
      <c r="O22" s="65">
        <f t="shared" si="0"/>
        <v>2</v>
      </c>
    </row>
    <row r="23" spans="1:15" ht="15" customHeight="1" x14ac:dyDescent="0.25">
      <c r="A23" s="62" t="s">
        <v>17</v>
      </c>
      <c r="B23" s="63"/>
      <c r="C23" s="63"/>
      <c r="D23" s="63"/>
      <c r="E23" s="63"/>
      <c r="F23" s="63"/>
      <c r="G23" s="63"/>
      <c r="H23" s="64"/>
      <c r="I23" s="62" t="s">
        <v>17</v>
      </c>
      <c r="J23" s="63"/>
      <c r="K23" s="63"/>
      <c r="L23" s="63"/>
      <c r="M23" s="63"/>
      <c r="N23" s="63"/>
      <c r="O23" s="65">
        <f t="shared" si="0"/>
        <v>0</v>
      </c>
    </row>
    <row r="24" spans="1:15" ht="15" customHeight="1" x14ac:dyDescent="0.25">
      <c r="A24" s="62" t="s">
        <v>18</v>
      </c>
      <c r="B24" s="63">
        <v>1</v>
      </c>
      <c r="C24" s="63"/>
      <c r="D24" s="63"/>
      <c r="E24" s="63"/>
      <c r="F24" s="63"/>
      <c r="G24" s="63"/>
      <c r="H24" s="64"/>
      <c r="I24" s="62" t="s">
        <v>18</v>
      </c>
      <c r="J24" s="63"/>
      <c r="K24" s="63">
        <v>1</v>
      </c>
      <c r="L24" s="63">
        <v>1</v>
      </c>
      <c r="M24" s="63"/>
      <c r="N24" s="63"/>
      <c r="O24" s="65">
        <f t="shared" si="0"/>
        <v>3</v>
      </c>
    </row>
    <row r="25" spans="1:15" ht="15" customHeight="1" x14ac:dyDescent="0.25">
      <c r="A25" s="62" t="s">
        <v>19</v>
      </c>
      <c r="B25" s="63"/>
      <c r="C25" s="63"/>
      <c r="D25" s="63"/>
      <c r="E25" s="63"/>
      <c r="F25" s="63"/>
      <c r="G25" s="63"/>
      <c r="H25" s="64"/>
      <c r="I25" s="62" t="s">
        <v>19</v>
      </c>
      <c r="J25" s="63"/>
      <c r="K25" s="63"/>
      <c r="L25" s="63"/>
      <c r="M25" s="63"/>
      <c r="N25" s="63"/>
      <c r="O25" s="65">
        <f t="shared" si="0"/>
        <v>0</v>
      </c>
    </row>
    <row r="26" spans="1:15" ht="15" customHeight="1" x14ac:dyDescent="0.25">
      <c r="A26" s="62" t="s">
        <v>20</v>
      </c>
      <c r="B26" s="63"/>
      <c r="C26" s="63"/>
      <c r="D26" s="63"/>
      <c r="E26" s="63">
        <v>1</v>
      </c>
      <c r="F26" s="63"/>
      <c r="G26" s="63">
        <v>1</v>
      </c>
      <c r="H26" s="64"/>
      <c r="I26" s="62" t="s">
        <v>20</v>
      </c>
      <c r="J26" s="63">
        <v>3</v>
      </c>
      <c r="K26" s="63">
        <v>1</v>
      </c>
      <c r="L26" s="63">
        <v>2</v>
      </c>
      <c r="M26" s="63">
        <v>2</v>
      </c>
      <c r="N26" s="63"/>
      <c r="O26" s="65">
        <f t="shared" si="0"/>
        <v>10</v>
      </c>
    </row>
    <row r="27" spans="1:15" ht="15" customHeight="1" x14ac:dyDescent="0.25">
      <c r="A27" s="62" t="s">
        <v>21</v>
      </c>
      <c r="B27" s="63">
        <v>2</v>
      </c>
      <c r="C27" s="63"/>
      <c r="D27" s="63">
        <v>3</v>
      </c>
      <c r="E27" s="63">
        <v>2</v>
      </c>
      <c r="F27" s="63"/>
      <c r="G27" s="63">
        <v>4</v>
      </c>
      <c r="H27" s="64"/>
      <c r="I27" s="62" t="s">
        <v>21</v>
      </c>
      <c r="J27" s="63">
        <v>3</v>
      </c>
      <c r="K27" s="63">
        <v>1</v>
      </c>
      <c r="L27" s="63">
        <v>6</v>
      </c>
      <c r="M27" s="63">
        <v>7</v>
      </c>
      <c r="N27" s="63">
        <v>3</v>
      </c>
      <c r="O27" s="65">
        <f t="shared" si="0"/>
        <v>31</v>
      </c>
    </row>
    <row r="28" spans="1:15" ht="15" customHeight="1" x14ac:dyDescent="0.25">
      <c r="A28" s="62" t="s">
        <v>22</v>
      </c>
      <c r="B28" s="63"/>
      <c r="C28" s="63"/>
      <c r="D28" s="63"/>
      <c r="E28" s="63"/>
      <c r="F28" s="63"/>
      <c r="G28" s="63"/>
      <c r="H28" s="64"/>
      <c r="I28" s="62" t="s">
        <v>22</v>
      </c>
      <c r="J28" s="63"/>
      <c r="K28" s="63"/>
      <c r="L28" s="63"/>
      <c r="M28" s="63"/>
      <c r="N28" s="63"/>
      <c r="O28" s="65">
        <f t="shared" si="0"/>
        <v>0</v>
      </c>
    </row>
    <row r="29" spans="1:15" ht="15" customHeight="1" x14ac:dyDescent="0.25">
      <c r="A29" s="62" t="s">
        <v>23</v>
      </c>
      <c r="B29" s="63"/>
      <c r="C29" s="63"/>
      <c r="D29" s="63"/>
      <c r="E29" s="63"/>
      <c r="F29" s="63"/>
      <c r="G29" s="63"/>
      <c r="H29" s="64"/>
      <c r="I29" s="62" t="s">
        <v>23</v>
      </c>
      <c r="J29" s="63"/>
      <c r="K29" s="63"/>
      <c r="L29" s="63"/>
      <c r="M29" s="63"/>
      <c r="N29" s="63"/>
      <c r="O29" s="65">
        <f t="shared" si="0"/>
        <v>0</v>
      </c>
    </row>
    <row r="30" spans="1:15" ht="15" customHeight="1" x14ac:dyDescent="0.25">
      <c r="A30" s="62" t="s">
        <v>24</v>
      </c>
      <c r="B30" s="63"/>
      <c r="C30" s="63"/>
      <c r="D30" s="63"/>
      <c r="E30" s="63"/>
      <c r="F30" s="63"/>
      <c r="G30" s="63"/>
      <c r="H30" s="64"/>
      <c r="I30" s="62" t="s">
        <v>24</v>
      </c>
      <c r="J30" s="63"/>
      <c r="K30" s="63"/>
      <c r="L30" s="63"/>
      <c r="M30" s="63"/>
      <c r="N30" s="63"/>
      <c r="O30" s="65">
        <f t="shared" si="0"/>
        <v>0</v>
      </c>
    </row>
    <row r="31" spans="1:15" ht="15" customHeight="1" x14ac:dyDescent="0.25">
      <c r="A31" s="62" t="s">
        <v>25</v>
      </c>
      <c r="B31" s="63"/>
      <c r="C31" s="63"/>
      <c r="D31" s="63"/>
      <c r="E31" s="63"/>
      <c r="F31" s="63">
        <v>1</v>
      </c>
      <c r="G31" s="63"/>
      <c r="H31" s="64"/>
      <c r="I31" s="62" t="s">
        <v>25</v>
      </c>
      <c r="J31" s="63"/>
      <c r="K31" s="63"/>
      <c r="L31" s="63"/>
      <c r="M31" s="63"/>
      <c r="N31" s="63"/>
      <c r="O31" s="65">
        <f t="shared" si="0"/>
        <v>1</v>
      </c>
    </row>
    <row r="32" spans="1:15" ht="15" customHeight="1" x14ac:dyDescent="0.25">
      <c r="A32" s="62" t="s">
        <v>26</v>
      </c>
      <c r="B32" s="63"/>
      <c r="C32" s="63">
        <v>5</v>
      </c>
      <c r="D32" s="63"/>
      <c r="E32" s="63">
        <v>1</v>
      </c>
      <c r="F32" s="63"/>
      <c r="G32" s="63"/>
      <c r="H32" s="64"/>
      <c r="I32" s="62" t="s">
        <v>26</v>
      </c>
      <c r="J32" s="63"/>
      <c r="K32" s="63">
        <v>1</v>
      </c>
      <c r="L32" s="63">
        <v>1</v>
      </c>
      <c r="M32" s="63">
        <v>1</v>
      </c>
      <c r="N32" s="63"/>
      <c r="O32" s="65">
        <f t="shared" si="0"/>
        <v>9</v>
      </c>
    </row>
    <row r="33" spans="1:15" ht="15" customHeight="1" x14ac:dyDescent="0.25">
      <c r="A33" s="62" t="s">
        <v>27</v>
      </c>
      <c r="B33" s="63"/>
      <c r="C33" s="63"/>
      <c r="D33" s="63"/>
      <c r="E33" s="63"/>
      <c r="F33" s="63"/>
      <c r="G33" s="63"/>
      <c r="H33" s="64"/>
      <c r="I33" s="62" t="s">
        <v>27</v>
      </c>
      <c r="J33" s="63"/>
      <c r="K33" s="63"/>
      <c r="L33" s="63"/>
      <c r="M33" s="63"/>
      <c r="N33" s="63"/>
      <c r="O33" s="65">
        <f t="shared" si="0"/>
        <v>0</v>
      </c>
    </row>
    <row r="34" spans="1:15" ht="15" customHeight="1" x14ac:dyDescent="0.25">
      <c r="A34" s="62" t="s">
        <v>28</v>
      </c>
      <c r="B34" s="63"/>
      <c r="C34" s="63"/>
      <c r="D34" s="63"/>
      <c r="E34" s="63"/>
      <c r="F34" s="63"/>
      <c r="G34" s="63"/>
      <c r="H34" s="64"/>
      <c r="I34" s="62" t="s">
        <v>28</v>
      </c>
      <c r="J34" s="63"/>
      <c r="K34" s="63"/>
      <c r="L34" s="63"/>
      <c r="M34" s="63"/>
      <c r="N34" s="63"/>
      <c r="O34" s="65">
        <f t="shared" si="0"/>
        <v>0</v>
      </c>
    </row>
    <row r="35" spans="1:15" ht="15" customHeight="1" x14ac:dyDescent="0.25">
      <c r="A35" s="62" t="s">
        <v>29</v>
      </c>
      <c r="B35" s="63"/>
      <c r="C35" s="63"/>
      <c r="D35" s="63"/>
      <c r="E35" s="63"/>
      <c r="F35" s="63"/>
      <c r="G35" s="63"/>
      <c r="H35" s="64"/>
      <c r="I35" s="62" t="s">
        <v>29</v>
      </c>
      <c r="J35" s="63"/>
      <c r="K35" s="63"/>
      <c r="L35" s="63"/>
      <c r="M35" s="63"/>
      <c r="N35" s="63"/>
      <c r="O35" s="65">
        <f t="shared" si="0"/>
        <v>0</v>
      </c>
    </row>
    <row r="36" spans="1:15" ht="15" customHeight="1" x14ac:dyDescent="0.25">
      <c r="A36" s="62" t="s">
        <v>30</v>
      </c>
      <c r="B36" s="63">
        <v>1</v>
      </c>
      <c r="C36" s="63"/>
      <c r="D36" s="63">
        <v>3</v>
      </c>
      <c r="E36" s="63"/>
      <c r="F36" s="63"/>
      <c r="G36" s="63"/>
      <c r="H36" s="64"/>
      <c r="I36" s="62" t="s">
        <v>30</v>
      </c>
      <c r="J36" s="63"/>
      <c r="K36" s="63"/>
      <c r="L36" s="63">
        <v>1</v>
      </c>
      <c r="M36" s="63">
        <v>7</v>
      </c>
      <c r="N36" s="63">
        <v>1</v>
      </c>
      <c r="O36" s="65">
        <f t="shared" si="0"/>
        <v>13</v>
      </c>
    </row>
    <row r="37" spans="1:15" ht="15" customHeight="1" x14ac:dyDescent="0.25">
      <c r="A37" s="62" t="s">
        <v>31</v>
      </c>
      <c r="B37" s="63">
        <v>1</v>
      </c>
      <c r="C37" s="63"/>
      <c r="D37" s="63">
        <v>2</v>
      </c>
      <c r="E37" s="63"/>
      <c r="F37" s="63"/>
      <c r="G37" s="63"/>
      <c r="H37" s="64"/>
      <c r="I37" s="62" t="s">
        <v>31</v>
      </c>
      <c r="J37" s="63">
        <v>4</v>
      </c>
      <c r="K37" s="63"/>
      <c r="L37" s="63"/>
      <c r="M37" s="63">
        <v>1</v>
      </c>
      <c r="N37" s="63"/>
      <c r="O37" s="65">
        <f t="shared" si="0"/>
        <v>8</v>
      </c>
    </row>
    <row r="38" spans="1:15" ht="15" customHeight="1" x14ac:dyDescent="0.25">
      <c r="A38" s="62" t="s">
        <v>32</v>
      </c>
      <c r="B38" s="63"/>
      <c r="C38" s="63"/>
      <c r="D38" s="63"/>
      <c r="E38" s="63"/>
      <c r="F38" s="63"/>
      <c r="G38" s="63"/>
      <c r="H38" s="64"/>
      <c r="I38" s="62" t="s">
        <v>32</v>
      </c>
      <c r="J38" s="63"/>
      <c r="K38" s="63"/>
      <c r="L38" s="63"/>
      <c r="M38" s="63"/>
      <c r="N38" s="63"/>
      <c r="O38" s="65">
        <f t="shared" si="0"/>
        <v>0</v>
      </c>
    </row>
    <row r="39" spans="1:15" ht="15" customHeight="1" x14ac:dyDescent="0.25">
      <c r="A39" s="62" t="s">
        <v>33</v>
      </c>
      <c r="B39" s="63"/>
      <c r="C39" s="63"/>
      <c r="D39" s="63"/>
      <c r="E39" s="63"/>
      <c r="F39" s="63"/>
      <c r="G39" s="63"/>
      <c r="H39" s="64"/>
      <c r="I39" s="62" t="s">
        <v>33</v>
      </c>
      <c r="J39" s="63"/>
      <c r="K39" s="63"/>
      <c r="L39" s="63"/>
      <c r="M39" s="63"/>
      <c r="N39" s="63"/>
      <c r="O39" s="65">
        <f t="shared" si="0"/>
        <v>0</v>
      </c>
    </row>
    <row r="40" spans="1:15" ht="15" customHeight="1" x14ac:dyDescent="0.25">
      <c r="A40" s="62" t="s">
        <v>34</v>
      </c>
      <c r="B40" s="63"/>
      <c r="C40" s="63">
        <v>2</v>
      </c>
      <c r="D40" s="63"/>
      <c r="E40" s="63"/>
      <c r="F40" s="63">
        <v>1</v>
      </c>
      <c r="G40" s="63"/>
      <c r="H40" s="64"/>
      <c r="I40" s="62" t="s">
        <v>34</v>
      </c>
      <c r="J40" s="63"/>
      <c r="K40" s="63">
        <v>2</v>
      </c>
      <c r="L40" s="63">
        <v>2</v>
      </c>
      <c r="M40" s="63"/>
      <c r="N40" s="63">
        <v>2</v>
      </c>
      <c r="O40" s="65">
        <f t="shared" si="0"/>
        <v>9</v>
      </c>
    </row>
    <row r="41" spans="1:15" ht="15" customHeight="1" x14ac:dyDescent="0.25">
      <c r="A41" s="62" t="s">
        <v>35</v>
      </c>
      <c r="B41" s="63"/>
      <c r="C41" s="63"/>
      <c r="D41" s="63"/>
      <c r="E41" s="63"/>
      <c r="F41" s="63"/>
      <c r="G41" s="63"/>
      <c r="H41" s="64"/>
      <c r="I41" s="62" t="s">
        <v>35</v>
      </c>
      <c r="J41" s="63"/>
      <c r="K41" s="63"/>
      <c r="L41" s="63"/>
      <c r="M41" s="63"/>
      <c r="N41" s="63"/>
      <c r="O41" s="65">
        <f t="shared" si="0"/>
        <v>0</v>
      </c>
    </row>
    <row r="42" spans="1:15" x14ac:dyDescent="0.25">
      <c r="A42" s="62" t="s">
        <v>36</v>
      </c>
      <c r="B42" s="63"/>
      <c r="C42" s="63"/>
      <c r="D42" s="63"/>
      <c r="E42" s="63"/>
      <c r="F42" s="63"/>
      <c r="G42" s="63"/>
      <c r="H42" s="64"/>
      <c r="I42" s="62" t="s">
        <v>36</v>
      </c>
      <c r="J42" s="63"/>
      <c r="K42" s="63"/>
      <c r="L42" s="63"/>
      <c r="M42" s="63"/>
      <c r="N42" s="63"/>
      <c r="O42" s="65">
        <f t="shared" si="0"/>
        <v>0</v>
      </c>
    </row>
    <row r="43" spans="1:15" x14ac:dyDescent="0.25">
      <c r="A43" s="73" t="s">
        <v>37</v>
      </c>
      <c r="B43" s="65">
        <f t="shared" ref="B43:G43" si="1">SUM(B7:B42)</f>
        <v>10</v>
      </c>
      <c r="C43" s="65">
        <f t="shared" si="1"/>
        <v>9</v>
      </c>
      <c r="D43" s="65">
        <f t="shared" si="1"/>
        <v>16</v>
      </c>
      <c r="E43" s="65">
        <f t="shared" si="1"/>
        <v>8</v>
      </c>
      <c r="F43" s="65">
        <f t="shared" si="1"/>
        <v>7</v>
      </c>
      <c r="G43" s="65">
        <f t="shared" si="1"/>
        <v>5</v>
      </c>
      <c r="H43" s="64"/>
      <c r="I43" s="74" t="s">
        <v>37</v>
      </c>
      <c r="J43" s="65">
        <f t="shared" ref="J43:O43" si="2">SUM(J7:J42)</f>
        <v>11</v>
      </c>
      <c r="K43" s="65">
        <f t="shared" si="2"/>
        <v>13</v>
      </c>
      <c r="L43" s="65">
        <f t="shared" si="2"/>
        <v>15</v>
      </c>
      <c r="M43" s="65">
        <f t="shared" si="2"/>
        <v>19</v>
      </c>
      <c r="N43" s="65">
        <f t="shared" si="2"/>
        <v>9</v>
      </c>
      <c r="O43" s="65">
        <f t="shared" si="2"/>
        <v>122</v>
      </c>
    </row>
    <row r="44" spans="1:15" x14ac:dyDescent="0.25">
      <c r="A44" s="75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5" x14ac:dyDescent="0.25">
      <c r="A45" s="7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196" t="s">
        <v>52</v>
      </c>
      <c r="M45" s="192"/>
      <c r="N45" s="192"/>
      <c r="O45" s="64">
        <f>COUNTIF(O7:O42,"&lt;&gt;0")</f>
        <v>13</v>
      </c>
    </row>
    <row r="46" spans="1:15" x14ac:dyDescent="0.25">
      <c r="A46" s="76" t="s">
        <v>156</v>
      </c>
      <c r="B46" s="63">
        <v>1</v>
      </c>
      <c r="C46" s="63">
        <v>1</v>
      </c>
      <c r="D46" s="63">
        <v>1</v>
      </c>
      <c r="E46" s="63">
        <v>1</v>
      </c>
      <c r="F46" s="63"/>
      <c r="G46" s="63"/>
      <c r="H46" s="64"/>
      <c r="I46" s="76" t="s">
        <v>156</v>
      </c>
      <c r="J46" s="63">
        <v>7</v>
      </c>
      <c r="K46" s="63">
        <v>3</v>
      </c>
      <c r="L46" s="63"/>
      <c r="M46" s="63"/>
      <c r="N46" s="63"/>
      <c r="O46" s="65">
        <f>SUM(B46:G46) + SUM(J46:N46)</f>
        <v>14</v>
      </c>
    </row>
    <row r="47" spans="1:15" x14ac:dyDescent="0.25">
      <c r="A47" s="75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5" x14ac:dyDescent="0.25">
      <c r="A48" s="75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5" x14ac:dyDescent="0.25">
      <c r="A49" s="75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5" x14ac:dyDescent="0.25">
      <c r="A50" s="191"/>
      <c r="B50" s="192"/>
      <c r="C50" s="192"/>
      <c r="D50" s="192"/>
      <c r="E50" s="192"/>
      <c r="F50" s="192"/>
      <c r="G50" s="192"/>
      <c r="H50" s="64"/>
      <c r="I50" s="64"/>
      <c r="J50" s="64"/>
      <c r="K50" s="64"/>
      <c r="L50" s="64"/>
      <c r="M50" s="64"/>
      <c r="N50" s="64"/>
      <c r="O50" s="64"/>
    </row>
    <row r="51" spans="1:15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5" x14ac:dyDescent="0.25">
      <c r="A52" s="75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5" x14ac:dyDescent="0.25">
      <c r="A53" s="7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5" x14ac:dyDescent="0.25">
      <c r="A54" s="75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1:15" x14ac:dyDescent="0.25">
      <c r="A55" s="75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1:15" x14ac:dyDescent="0.25">
      <c r="A56" s="75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1:15" x14ac:dyDescent="0.25">
      <c r="A57" s="75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</row>
    <row r="58" spans="1:15" x14ac:dyDescent="0.25">
      <c r="A58" s="75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  <row r="59" spans="1:15" x14ac:dyDescent="0.25">
      <c r="A59" s="75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0" spans="1:15" x14ac:dyDescent="0.25">
      <c r="A60" s="75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</row>
    <row r="61" spans="1:15" x14ac:dyDescent="0.25">
      <c r="A61" s="75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x14ac:dyDescent="0.25">
      <c r="A62" s="75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</row>
    <row r="63" spans="1:15" x14ac:dyDescent="0.25">
      <c r="A63" s="75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</row>
    <row r="64" spans="1:15" x14ac:dyDescent="0.25">
      <c r="A64" s="75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</row>
    <row r="65" spans="1:15" x14ac:dyDescent="0.25">
      <c r="A65" s="75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</row>
    <row r="66" spans="1:15" x14ac:dyDescent="0.25">
      <c r="A66" s="75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x14ac:dyDescent="0.25">
      <c r="A67" s="75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spans="1:15" x14ac:dyDescent="0.25">
      <c r="A68" s="75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</row>
    <row r="69" spans="1:15" x14ac:dyDescent="0.25">
      <c r="A69" s="75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</row>
    <row r="70" spans="1:15" x14ac:dyDescent="0.25">
      <c r="A70" s="75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</row>
    <row r="71" spans="1:15" x14ac:dyDescent="0.25">
      <c r="A71" s="75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</row>
    <row r="72" spans="1:15" x14ac:dyDescent="0.25">
      <c r="A72" s="75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</row>
    <row r="73" spans="1:15" x14ac:dyDescent="0.25">
      <c r="A73" s="75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</row>
    <row r="74" spans="1:15" x14ac:dyDescent="0.25">
      <c r="A74" s="75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</row>
    <row r="75" spans="1:15" x14ac:dyDescent="0.25">
      <c r="A75" s="75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</row>
    <row r="76" spans="1:15" x14ac:dyDescent="0.25">
      <c r="A76" s="75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</row>
    <row r="77" spans="1:15" x14ac:dyDescent="0.25">
      <c r="A77" s="75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</row>
    <row r="78" spans="1:15" x14ac:dyDescent="0.25">
      <c r="A78" s="75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</row>
    <row r="79" spans="1:15" x14ac:dyDescent="0.25">
      <c r="A79" s="75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</row>
    <row r="80" spans="1:15" x14ac:dyDescent="0.25">
      <c r="A80" s="75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</row>
    <row r="81" spans="1:15" x14ac:dyDescent="0.25">
      <c r="A81" s="75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</row>
    <row r="82" spans="1:15" x14ac:dyDescent="0.25">
      <c r="A82" s="75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</row>
    <row r="83" spans="1:15" x14ac:dyDescent="0.25">
      <c r="A83" s="75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</row>
    <row r="84" spans="1:15" x14ac:dyDescent="0.25">
      <c r="A84" s="75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</row>
    <row r="85" spans="1:15" x14ac:dyDescent="0.25">
      <c r="A85" s="75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</row>
    <row r="86" spans="1:15" x14ac:dyDescent="0.25">
      <c r="A86" s="75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</row>
    <row r="87" spans="1:15" x14ac:dyDescent="0.25">
      <c r="A87" s="75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15" x14ac:dyDescent="0.25">
      <c r="A88" s="75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15" x14ac:dyDescent="0.25">
      <c r="A89" s="75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</row>
    <row r="90" spans="1:15" x14ac:dyDescent="0.25">
      <c r="A90" s="75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</row>
    <row r="91" spans="1:15" x14ac:dyDescent="0.25">
      <c r="A91" s="75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</row>
    <row r="92" spans="1:15" x14ac:dyDescent="0.25">
      <c r="A92" s="75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</row>
    <row r="93" spans="1:15" x14ac:dyDescent="0.25">
      <c r="A93" s="75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</row>
    <row r="94" spans="1:15" x14ac:dyDescent="0.25">
      <c r="A94" s="7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</row>
    <row r="95" spans="1:15" x14ac:dyDescent="0.25">
      <c r="A95" s="75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</row>
    <row r="96" spans="1:15" x14ac:dyDescent="0.25">
      <c r="A96" s="75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</row>
    <row r="97" spans="1:15" x14ac:dyDescent="0.25">
      <c r="A97" s="7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</row>
    <row r="98" spans="1:15" x14ac:dyDescent="0.25">
      <c r="A98" s="7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spans="1:15" x14ac:dyDescent="0.25">
      <c r="A99" s="75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1:15" x14ac:dyDescent="0.25">
      <c r="A100" s="75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</row>
    <row r="101" spans="1:15" x14ac:dyDescent="0.25">
      <c r="A101" s="75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</row>
    <row r="102" spans="1:15" x14ac:dyDescent="0.25">
      <c r="A102" s="75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</row>
    <row r="103" spans="1:15" x14ac:dyDescent="0.25">
      <c r="A103" s="75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5">
      <c r="A104" s="75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</row>
    <row r="105" spans="1:15" x14ac:dyDescent="0.25">
      <c r="A105" s="75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x14ac:dyDescent="0.25">
      <c r="A106" s="75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x14ac:dyDescent="0.25">
      <c r="A107" s="75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x14ac:dyDescent="0.25">
      <c r="A108" s="75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x14ac:dyDescent="0.25">
      <c r="A109" s="75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x14ac:dyDescent="0.25">
      <c r="A110" s="75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x14ac:dyDescent="0.25">
      <c r="A111" s="75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x14ac:dyDescent="0.25">
      <c r="A112" s="75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</row>
    <row r="113" spans="1:15" x14ac:dyDescent="0.25">
      <c r="A113" s="75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</row>
    <row r="114" spans="1:15" x14ac:dyDescent="0.25">
      <c r="A114" s="75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1:15" x14ac:dyDescent="0.25">
      <c r="A115" s="75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1:15" x14ac:dyDescent="0.25">
      <c r="A116" s="75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7" spans="1:15" x14ac:dyDescent="0.25">
      <c r="A117" s="75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</row>
    <row r="118" spans="1:15" x14ac:dyDescent="0.25">
      <c r="A118" s="75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</row>
    <row r="119" spans="1:15" x14ac:dyDescent="0.25">
      <c r="A119" s="75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</row>
    <row r="120" spans="1:15" x14ac:dyDescent="0.25">
      <c r="A120" s="75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</row>
    <row r="121" spans="1:15" x14ac:dyDescent="0.25">
      <c r="A121" s="75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</row>
    <row r="122" spans="1:15" x14ac:dyDescent="0.25">
      <c r="A122" s="75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</row>
    <row r="123" spans="1:15" x14ac:dyDescent="0.25">
      <c r="A123" s="75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</row>
    <row r="124" spans="1:15" x14ac:dyDescent="0.25">
      <c r="A124" s="75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</row>
    <row r="125" spans="1:15" x14ac:dyDescent="0.25">
      <c r="A125" s="75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</row>
    <row r="126" spans="1:15" x14ac:dyDescent="0.25">
      <c r="A126" s="75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</row>
    <row r="127" spans="1:15" x14ac:dyDescent="0.25">
      <c r="A127" s="75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</row>
    <row r="128" spans="1:15" x14ac:dyDescent="0.25">
      <c r="A128" s="75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</row>
    <row r="129" spans="1:15" x14ac:dyDescent="0.25">
      <c r="A129" s="75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</row>
    <row r="130" spans="1:15" x14ac:dyDescent="0.25">
      <c r="A130" s="75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</row>
    <row r="131" spans="1:15" x14ac:dyDescent="0.25">
      <c r="A131" s="75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</row>
    <row r="132" spans="1:15" x14ac:dyDescent="0.25">
      <c r="A132" s="75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</row>
    <row r="133" spans="1:15" x14ac:dyDescent="0.25">
      <c r="A133" s="75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</row>
    <row r="134" spans="1:15" x14ac:dyDescent="0.25">
      <c r="A134" s="75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</row>
    <row r="135" spans="1:15" x14ac:dyDescent="0.25">
      <c r="A135" s="75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</row>
    <row r="136" spans="1:15" x14ac:dyDescent="0.25">
      <c r="A136" s="75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</row>
    <row r="137" spans="1:15" x14ac:dyDescent="0.25">
      <c r="A137" s="75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</row>
    <row r="138" spans="1:15" x14ac:dyDescent="0.25">
      <c r="A138" s="75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</row>
    <row r="139" spans="1:15" x14ac:dyDescent="0.25">
      <c r="A139" s="75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</row>
    <row r="140" spans="1:15" x14ac:dyDescent="0.25">
      <c r="A140" s="75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</row>
    <row r="141" spans="1:15" x14ac:dyDescent="0.25">
      <c r="A141" s="75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</row>
    <row r="142" spans="1:15" x14ac:dyDescent="0.25">
      <c r="A142" s="75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</row>
    <row r="143" spans="1:15" x14ac:dyDescent="0.25">
      <c r="A143" s="75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</row>
    <row r="144" spans="1:15" x14ac:dyDescent="0.25">
      <c r="A144" s="75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</row>
    <row r="145" spans="1:15" x14ac:dyDescent="0.25">
      <c r="A145" s="75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</row>
    <row r="146" spans="1:15" x14ac:dyDescent="0.25">
      <c r="A146" s="75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</row>
    <row r="147" spans="1:15" x14ac:dyDescent="0.25">
      <c r="A147" s="75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</row>
    <row r="148" spans="1:15" x14ac:dyDescent="0.25">
      <c r="A148" s="75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</row>
    <row r="149" spans="1:15" x14ac:dyDescent="0.25">
      <c r="A149" s="75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</row>
    <row r="150" spans="1:15" x14ac:dyDescent="0.25">
      <c r="A150" s="75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</row>
    <row r="151" spans="1:15" x14ac:dyDescent="0.25">
      <c r="A151" s="75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</row>
    <row r="152" spans="1:15" x14ac:dyDescent="0.25">
      <c r="A152" s="75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</row>
    <row r="153" spans="1:15" x14ac:dyDescent="0.25">
      <c r="A153" s="75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</row>
    <row r="154" spans="1:15" x14ac:dyDescent="0.25">
      <c r="A154" s="75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</row>
    <row r="155" spans="1:15" x14ac:dyDescent="0.25">
      <c r="A155" s="75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</row>
    <row r="156" spans="1:15" x14ac:dyDescent="0.25">
      <c r="A156" s="75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</row>
    <row r="157" spans="1:15" x14ac:dyDescent="0.25">
      <c r="A157" s="75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</row>
    <row r="158" spans="1:15" x14ac:dyDescent="0.25">
      <c r="A158" s="75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</row>
    <row r="159" spans="1:15" x14ac:dyDescent="0.25">
      <c r="A159" s="75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</row>
    <row r="160" spans="1:15" x14ac:dyDescent="0.25">
      <c r="A160" s="75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</row>
    <row r="161" spans="1:15" x14ac:dyDescent="0.25">
      <c r="A161" s="75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</row>
    <row r="162" spans="1:15" x14ac:dyDescent="0.25">
      <c r="A162" s="75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</row>
    <row r="163" spans="1:15" x14ac:dyDescent="0.25">
      <c r="A163" s="75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</row>
    <row r="164" spans="1:15" x14ac:dyDescent="0.25">
      <c r="A164" s="75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</row>
    <row r="165" spans="1:15" x14ac:dyDescent="0.25">
      <c r="A165" s="75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</row>
    <row r="166" spans="1:15" x14ac:dyDescent="0.25">
      <c r="A166" s="75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</row>
    <row r="167" spans="1:15" x14ac:dyDescent="0.25">
      <c r="A167" s="75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</row>
    <row r="168" spans="1:15" x14ac:dyDescent="0.25">
      <c r="A168" s="75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</row>
    <row r="169" spans="1:15" x14ac:dyDescent="0.25">
      <c r="A169" s="75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</row>
    <row r="170" spans="1:15" x14ac:dyDescent="0.25">
      <c r="A170" s="75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</row>
    <row r="171" spans="1:15" x14ac:dyDescent="0.25">
      <c r="A171" s="75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</row>
    <row r="172" spans="1:15" x14ac:dyDescent="0.25">
      <c r="A172" s="75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</row>
    <row r="173" spans="1:15" x14ac:dyDescent="0.25">
      <c r="A173" s="75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</row>
    <row r="174" spans="1:15" x14ac:dyDescent="0.25">
      <c r="A174" s="75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</row>
    <row r="175" spans="1:15" x14ac:dyDescent="0.25">
      <c r="A175" s="75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</row>
    <row r="176" spans="1:15" x14ac:dyDescent="0.25">
      <c r="A176" s="75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</row>
    <row r="177" spans="1:15" x14ac:dyDescent="0.25">
      <c r="A177" s="75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</row>
    <row r="178" spans="1:15" x14ac:dyDescent="0.25">
      <c r="A178" s="75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</row>
    <row r="179" spans="1:15" x14ac:dyDescent="0.25">
      <c r="A179" s="75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</row>
    <row r="180" spans="1:15" x14ac:dyDescent="0.25">
      <c r="A180" s="75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</row>
    <row r="181" spans="1:15" x14ac:dyDescent="0.25">
      <c r="A181" s="75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</row>
    <row r="182" spans="1:15" x14ac:dyDescent="0.25">
      <c r="A182" s="75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</row>
    <row r="183" spans="1:15" x14ac:dyDescent="0.25">
      <c r="A183" s="75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</row>
    <row r="184" spans="1:15" x14ac:dyDescent="0.25">
      <c r="A184" s="75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</row>
    <row r="185" spans="1:15" x14ac:dyDescent="0.25">
      <c r="A185" s="75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</row>
    <row r="186" spans="1:15" x14ac:dyDescent="0.25">
      <c r="A186" s="75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</row>
    <row r="187" spans="1:15" x14ac:dyDescent="0.25">
      <c r="A187" s="75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</row>
    <row r="188" spans="1:15" x14ac:dyDescent="0.25">
      <c r="A188" s="75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</row>
    <row r="189" spans="1:15" x14ac:dyDescent="0.25">
      <c r="A189" s="75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</row>
    <row r="190" spans="1:15" x14ac:dyDescent="0.25">
      <c r="A190" s="75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</row>
    <row r="191" spans="1:15" x14ac:dyDescent="0.25">
      <c r="A191" s="75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</row>
    <row r="192" spans="1:15" x14ac:dyDescent="0.25">
      <c r="A192" s="75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</row>
    <row r="193" spans="1:15" x14ac:dyDescent="0.25">
      <c r="A193" s="75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</row>
    <row r="194" spans="1:15" x14ac:dyDescent="0.25">
      <c r="A194" s="75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</row>
    <row r="195" spans="1:15" x14ac:dyDescent="0.25">
      <c r="A195" s="75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</row>
    <row r="196" spans="1:15" x14ac:dyDescent="0.25">
      <c r="A196" s="75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</row>
    <row r="197" spans="1:15" x14ac:dyDescent="0.25">
      <c r="A197" s="75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</row>
    <row r="198" spans="1:15" x14ac:dyDescent="0.25">
      <c r="A198" s="75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</row>
    <row r="199" spans="1:15" x14ac:dyDescent="0.25">
      <c r="A199" s="75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</row>
    <row r="200" spans="1:15" x14ac:dyDescent="0.25">
      <c r="A200" s="75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</row>
    <row r="201" spans="1:15" x14ac:dyDescent="0.25">
      <c r="A201" s="75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</row>
    <row r="202" spans="1:15" x14ac:dyDescent="0.25">
      <c r="A202" s="75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</row>
    <row r="203" spans="1:15" x14ac:dyDescent="0.25">
      <c r="A203" s="75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</row>
    <row r="204" spans="1:15" x14ac:dyDescent="0.25">
      <c r="A204" s="75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</row>
    <row r="205" spans="1:15" x14ac:dyDescent="0.25">
      <c r="A205" s="75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</row>
    <row r="206" spans="1:15" x14ac:dyDescent="0.25">
      <c r="A206" s="75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</row>
    <row r="207" spans="1:15" x14ac:dyDescent="0.25">
      <c r="A207" s="75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</row>
    <row r="208" spans="1:15" x14ac:dyDescent="0.25">
      <c r="A208" s="75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</row>
    <row r="209" spans="1:15" x14ac:dyDescent="0.25">
      <c r="A209" s="75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</row>
    <row r="210" spans="1:15" x14ac:dyDescent="0.25">
      <c r="A210" s="75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</row>
    <row r="211" spans="1:15" x14ac:dyDescent="0.25">
      <c r="A211" s="75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</row>
    <row r="212" spans="1:15" x14ac:dyDescent="0.25">
      <c r="A212" s="75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</row>
    <row r="213" spans="1:15" x14ac:dyDescent="0.25">
      <c r="A213" s="75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</row>
    <row r="214" spans="1:15" x14ac:dyDescent="0.25">
      <c r="A214" s="75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</row>
    <row r="215" spans="1:15" x14ac:dyDescent="0.25">
      <c r="A215" s="75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</row>
    <row r="216" spans="1:15" x14ac:dyDescent="0.25">
      <c r="A216" s="75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</row>
    <row r="217" spans="1:15" x14ac:dyDescent="0.25">
      <c r="A217" s="75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</row>
    <row r="218" spans="1:15" x14ac:dyDescent="0.25">
      <c r="A218" s="75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</row>
    <row r="219" spans="1:15" x14ac:dyDescent="0.25">
      <c r="A219" s="75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</row>
    <row r="220" spans="1:15" x14ac:dyDescent="0.25">
      <c r="A220" s="75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</row>
    <row r="221" spans="1:15" x14ac:dyDescent="0.25">
      <c r="A221" s="75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</row>
    <row r="222" spans="1:15" x14ac:dyDescent="0.25">
      <c r="A222" s="75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</row>
    <row r="223" spans="1:15" x14ac:dyDescent="0.25">
      <c r="A223" s="75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</row>
    <row r="224" spans="1:15" x14ac:dyDescent="0.25">
      <c r="A224" s="75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</row>
    <row r="225" spans="1:15" x14ac:dyDescent="0.25">
      <c r="A225" s="75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</row>
    <row r="226" spans="1:15" x14ac:dyDescent="0.25">
      <c r="A226" s="75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</row>
    <row r="227" spans="1:15" x14ac:dyDescent="0.25">
      <c r="A227" s="75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</row>
    <row r="228" spans="1:15" x14ac:dyDescent="0.25">
      <c r="A228" s="75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</row>
    <row r="229" spans="1:15" x14ac:dyDescent="0.25">
      <c r="A229" s="75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</row>
    <row r="230" spans="1:15" x14ac:dyDescent="0.25">
      <c r="A230" s="75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</row>
    <row r="231" spans="1:15" x14ac:dyDescent="0.25">
      <c r="A231" s="75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</row>
    <row r="232" spans="1:15" x14ac:dyDescent="0.25">
      <c r="A232" s="75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</row>
    <row r="233" spans="1:15" x14ac:dyDescent="0.25">
      <c r="A233" s="75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</row>
    <row r="234" spans="1:15" x14ac:dyDescent="0.25">
      <c r="A234" s="75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</row>
    <row r="235" spans="1:15" x14ac:dyDescent="0.25">
      <c r="A235" s="75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</row>
    <row r="236" spans="1:15" x14ac:dyDescent="0.25">
      <c r="A236" s="75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</row>
    <row r="237" spans="1:15" x14ac:dyDescent="0.25">
      <c r="A237" s="75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</row>
    <row r="238" spans="1:15" x14ac:dyDescent="0.25">
      <c r="A238" s="75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</row>
    <row r="239" spans="1:15" x14ac:dyDescent="0.25">
      <c r="A239" s="75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</row>
    <row r="240" spans="1:15" x14ac:dyDescent="0.25">
      <c r="A240" s="75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</row>
    <row r="241" spans="1:15" x14ac:dyDescent="0.25">
      <c r="A241" s="75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</row>
    <row r="242" spans="1:15" x14ac:dyDescent="0.25">
      <c r="A242" s="75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</row>
    <row r="243" spans="1:15" x14ac:dyDescent="0.25">
      <c r="A243" s="75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</row>
    <row r="244" spans="1:15" x14ac:dyDescent="0.25">
      <c r="A244" s="75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</row>
    <row r="245" spans="1:15" x14ac:dyDescent="0.25">
      <c r="A245" s="75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</row>
    <row r="246" spans="1:15" x14ac:dyDescent="0.25">
      <c r="A246" s="75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</row>
    <row r="247" spans="1:15" x14ac:dyDescent="0.25">
      <c r="A247" s="75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</row>
    <row r="248" spans="1:15" x14ac:dyDescent="0.25">
      <c r="A248" s="75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</row>
    <row r="249" spans="1:15" x14ac:dyDescent="0.25">
      <c r="A249" s="75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</row>
    <row r="250" spans="1:15" x14ac:dyDescent="0.25">
      <c r="A250" s="75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</row>
    <row r="251" spans="1:15" x14ac:dyDescent="0.25">
      <c r="A251" s="75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</row>
    <row r="252" spans="1:15" x14ac:dyDescent="0.25">
      <c r="A252" s="75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</row>
    <row r="253" spans="1:15" x14ac:dyDescent="0.25">
      <c r="A253" s="75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</row>
    <row r="254" spans="1:15" x14ac:dyDescent="0.25">
      <c r="A254" s="75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</row>
    <row r="255" spans="1:15" x14ac:dyDescent="0.25">
      <c r="A255" s="75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</row>
    <row r="256" spans="1:15" x14ac:dyDescent="0.25">
      <c r="A256" s="75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</row>
    <row r="257" spans="1:15" x14ac:dyDescent="0.25">
      <c r="A257" s="75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</row>
    <row r="258" spans="1:15" x14ac:dyDescent="0.25">
      <c r="A258" s="75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</row>
    <row r="259" spans="1:15" x14ac:dyDescent="0.25">
      <c r="A259" s="75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</row>
    <row r="260" spans="1:15" x14ac:dyDescent="0.25">
      <c r="A260" s="75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</row>
    <row r="261" spans="1:15" x14ac:dyDescent="0.25">
      <c r="A261" s="75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</row>
    <row r="262" spans="1:15" x14ac:dyDescent="0.25">
      <c r="A262" s="75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</row>
    <row r="263" spans="1:15" x14ac:dyDescent="0.25">
      <c r="A263" s="75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</row>
    <row r="264" spans="1:15" x14ac:dyDescent="0.25">
      <c r="A264" s="75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</row>
    <row r="265" spans="1:15" x14ac:dyDescent="0.25">
      <c r="A265" s="75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</row>
    <row r="266" spans="1:15" x14ac:dyDescent="0.25">
      <c r="A266" s="75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</row>
    <row r="267" spans="1:15" x14ac:dyDescent="0.25">
      <c r="A267" s="75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</row>
    <row r="268" spans="1:15" x14ac:dyDescent="0.25">
      <c r="A268" s="75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</row>
    <row r="269" spans="1:15" x14ac:dyDescent="0.25">
      <c r="A269" s="75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</row>
    <row r="270" spans="1:15" x14ac:dyDescent="0.25">
      <c r="A270" s="75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</row>
    <row r="271" spans="1:15" x14ac:dyDescent="0.25">
      <c r="A271" s="75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</row>
    <row r="272" spans="1:15" x14ac:dyDescent="0.25">
      <c r="A272" s="75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</row>
    <row r="273" spans="1:15" x14ac:dyDescent="0.25">
      <c r="A273" s="75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</row>
    <row r="274" spans="1:15" x14ac:dyDescent="0.25">
      <c r="A274" s="75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</row>
    <row r="275" spans="1:15" x14ac:dyDescent="0.25">
      <c r="A275" s="75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</row>
    <row r="276" spans="1:15" x14ac:dyDescent="0.25">
      <c r="A276" s="75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</row>
    <row r="277" spans="1:15" x14ac:dyDescent="0.25">
      <c r="A277" s="75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</row>
    <row r="278" spans="1:15" x14ac:dyDescent="0.25">
      <c r="A278" s="75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</row>
    <row r="279" spans="1:15" x14ac:dyDescent="0.25">
      <c r="A279" s="75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</row>
    <row r="280" spans="1:15" x14ac:dyDescent="0.25">
      <c r="A280" s="75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</row>
    <row r="281" spans="1:15" x14ac:dyDescent="0.25">
      <c r="A281" s="75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</row>
    <row r="282" spans="1:15" x14ac:dyDescent="0.25">
      <c r="A282" s="75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</row>
    <row r="283" spans="1:15" x14ac:dyDescent="0.25">
      <c r="A283" s="75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</row>
    <row r="284" spans="1:15" x14ac:dyDescent="0.25">
      <c r="A284" s="75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</row>
    <row r="285" spans="1:15" x14ac:dyDescent="0.25">
      <c r="A285" s="75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</row>
    <row r="286" spans="1:15" x14ac:dyDescent="0.25">
      <c r="A286" s="75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</row>
    <row r="287" spans="1:15" x14ac:dyDescent="0.25">
      <c r="A287" s="75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</row>
    <row r="288" spans="1:15" x14ac:dyDescent="0.25">
      <c r="A288" s="75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</row>
    <row r="289" spans="1:15" x14ac:dyDescent="0.25">
      <c r="A289" s="75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</row>
    <row r="290" spans="1:15" x14ac:dyDescent="0.25">
      <c r="A290" s="75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</row>
    <row r="291" spans="1:15" x14ac:dyDescent="0.25">
      <c r="A291" s="75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</row>
    <row r="292" spans="1:15" x14ac:dyDescent="0.25">
      <c r="A292" s="75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</row>
    <row r="293" spans="1:15" x14ac:dyDescent="0.25">
      <c r="A293" s="75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</row>
    <row r="294" spans="1:15" x14ac:dyDescent="0.25">
      <c r="A294" s="75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</row>
    <row r="295" spans="1:15" x14ac:dyDescent="0.25">
      <c r="A295" s="75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</row>
    <row r="296" spans="1:15" x14ac:dyDescent="0.25">
      <c r="A296" s="75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</row>
    <row r="297" spans="1:15" x14ac:dyDescent="0.25">
      <c r="A297" s="75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</row>
    <row r="298" spans="1:15" x14ac:dyDescent="0.25">
      <c r="A298" s="75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</row>
    <row r="299" spans="1:15" x14ac:dyDescent="0.25">
      <c r="A299" s="75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</row>
    <row r="300" spans="1:15" x14ac:dyDescent="0.25">
      <c r="A300" s="75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</row>
    <row r="301" spans="1:15" x14ac:dyDescent="0.25">
      <c r="A301" s="75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</row>
    <row r="302" spans="1:15" x14ac:dyDescent="0.25">
      <c r="A302" s="75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</row>
    <row r="303" spans="1:15" x14ac:dyDescent="0.25">
      <c r="A303" s="75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</row>
    <row r="304" spans="1:15" x14ac:dyDescent="0.25">
      <c r="A304" s="75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</row>
    <row r="305" spans="1:15" x14ac:dyDescent="0.25">
      <c r="A305" s="75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</row>
    <row r="306" spans="1:15" x14ac:dyDescent="0.25">
      <c r="A306" s="75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</row>
    <row r="307" spans="1:15" x14ac:dyDescent="0.25">
      <c r="A307" s="75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</row>
    <row r="308" spans="1:15" x14ac:dyDescent="0.25">
      <c r="A308" s="75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</row>
    <row r="309" spans="1:15" x14ac:dyDescent="0.25">
      <c r="A309" s="75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</row>
    <row r="310" spans="1:15" x14ac:dyDescent="0.25">
      <c r="A310" s="75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</row>
    <row r="311" spans="1:15" x14ac:dyDescent="0.25">
      <c r="A311" s="75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</row>
    <row r="312" spans="1:15" x14ac:dyDescent="0.25">
      <c r="A312" s="75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</row>
    <row r="313" spans="1:15" x14ac:dyDescent="0.25">
      <c r="A313" s="75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</row>
    <row r="314" spans="1:15" x14ac:dyDescent="0.25">
      <c r="A314" s="75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</row>
    <row r="315" spans="1:15" x14ac:dyDescent="0.25">
      <c r="A315" s="75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</row>
    <row r="316" spans="1:15" x14ac:dyDescent="0.25">
      <c r="A316" s="75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</row>
    <row r="317" spans="1:15" x14ac:dyDescent="0.25">
      <c r="A317" s="75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</row>
    <row r="318" spans="1:15" x14ac:dyDescent="0.25">
      <c r="A318" s="75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</row>
    <row r="319" spans="1:15" x14ac:dyDescent="0.25">
      <c r="A319" s="75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</row>
    <row r="320" spans="1:15" x14ac:dyDescent="0.25">
      <c r="A320" s="75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</row>
    <row r="321" spans="1:15" x14ac:dyDescent="0.25">
      <c r="A321" s="75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</row>
    <row r="322" spans="1:15" x14ac:dyDescent="0.25">
      <c r="A322" s="75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</row>
    <row r="323" spans="1:15" x14ac:dyDescent="0.25">
      <c r="A323" s="75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</row>
    <row r="324" spans="1:15" x14ac:dyDescent="0.25">
      <c r="A324" s="75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</row>
    <row r="325" spans="1:15" x14ac:dyDescent="0.25">
      <c r="A325" s="75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</row>
    <row r="326" spans="1:15" x14ac:dyDescent="0.25">
      <c r="A326" s="75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</row>
    <row r="327" spans="1:15" x14ac:dyDescent="0.25">
      <c r="A327" s="75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</row>
    <row r="328" spans="1:15" x14ac:dyDescent="0.25">
      <c r="A328" s="75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</row>
    <row r="329" spans="1:15" x14ac:dyDescent="0.25">
      <c r="A329" s="75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</row>
    <row r="330" spans="1:15" x14ac:dyDescent="0.25">
      <c r="A330" s="75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</row>
    <row r="331" spans="1:15" x14ac:dyDescent="0.25">
      <c r="A331" s="75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</row>
    <row r="332" spans="1:15" x14ac:dyDescent="0.25">
      <c r="A332" s="75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</row>
    <row r="333" spans="1:15" x14ac:dyDescent="0.25">
      <c r="A333" s="75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</row>
    <row r="334" spans="1:15" x14ac:dyDescent="0.25">
      <c r="A334" s="75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</row>
    <row r="335" spans="1:15" x14ac:dyDescent="0.25">
      <c r="A335" s="75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</row>
    <row r="336" spans="1:15" x14ac:dyDescent="0.25">
      <c r="A336" s="75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</row>
    <row r="337" spans="1:15" x14ac:dyDescent="0.25">
      <c r="A337" s="75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</row>
    <row r="338" spans="1:15" x14ac:dyDescent="0.25">
      <c r="A338" s="75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</row>
    <row r="339" spans="1:15" x14ac:dyDescent="0.25">
      <c r="A339" s="75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</row>
    <row r="340" spans="1:15" x14ac:dyDescent="0.25">
      <c r="A340" s="75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</row>
    <row r="341" spans="1:15" x14ac:dyDescent="0.25">
      <c r="A341" s="75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</row>
    <row r="342" spans="1:15" x14ac:dyDescent="0.25">
      <c r="A342" s="75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</row>
    <row r="343" spans="1:15" x14ac:dyDescent="0.25">
      <c r="A343" s="75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</row>
    <row r="344" spans="1:15" x14ac:dyDescent="0.25">
      <c r="A344" s="75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</row>
    <row r="345" spans="1:15" x14ac:dyDescent="0.25">
      <c r="A345" s="75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</row>
    <row r="346" spans="1:15" x14ac:dyDescent="0.25">
      <c r="A346" s="75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</row>
    <row r="347" spans="1:15" x14ac:dyDescent="0.25">
      <c r="A347" s="75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</row>
    <row r="348" spans="1:15" x14ac:dyDescent="0.25">
      <c r="A348" s="75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</row>
    <row r="349" spans="1:15" x14ac:dyDescent="0.25">
      <c r="A349" s="75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</row>
    <row r="350" spans="1:15" x14ac:dyDescent="0.25">
      <c r="A350" s="75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</row>
    <row r="351" spans="1:15" x14ac:dyDescent="0.25">
      <c r="A351" s="75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</row>
    <row r="352" spans="1:15" x14ac:dyDescent="0.25">
      <c r="A352" s="75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</row>
    <row r="353" spans="1:15" x14ac:dyDescent="0.25">
      <c r="A353" s="75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</row>
    <row r="354" spans="1:15" x14ac:dyDescent="0.25">
      <c r="A354" s="75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</row>
    <row r="355" spans="1:15" x14ac:dyDescent="0.25">
      <c r="A355" s="75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</row>
    <row r="356" spans="1:15" x14ac:dyDescent="0.25">
      <c r="A356" s="75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</row>
    <row r="357" spans="1:15" x14ac:dyDescent="0.25">
      <c r="A357" s="75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</row>
    <row r="358" spans="1:15" x14ac:dyDescent="0.25">
      <c r="A358" s="75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</row>
    <row r="359" spans="1:15" x14ac:dyDescent="0.25">
      <c r="A359" s="75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</row>
    <row r="360" spans="1:15" x14ac:dyDescent="0.25">
      <c r="A360" s="75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</row>
    <row r="361" spans="1:15" x14ac:dyDescent="0.25">
      <c r="A361" s="75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</row>
    <row r="362" spans="1:15" x14ac:dyDescent="0.25">
      <c r="A362" s="75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</row>
    <row r="363" spans="1:15" x14ac:dyDescent="0.25">
      <c r="A363" s="75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</row>
    <row r="364" spans="1:15" x14ac:dyDescent="0.25">
      <c r="A364" s="75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</row>
    <row r="365" spans="1:15" x14ac:dyDescent="0.25">
      <c r="A365" s="75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</row>
    <row r="366" spans="1:15" x14ac:dyDescent="0.25">
      <c r="A366" s="75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</row>
    <row r="367" spans="1:15" x14ac:dyDescent="0.25">
      <c r="A367" s="75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</row>
    <row r="368" spans="1:15" x14ac:dyDescent="0.25">
      <c r="A368" s="75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</row>
    <row r="369" spans="1:15" x14ac:dyDescent="0.25">
      <c r="A369" s="75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</row>
    <row r="370" spans="1:15" x14ac:dyDescent="0.25">
      <c r="A370" s="75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</row>
    <row r="371" spans="1:15" x14ac:dyDescent="0.25">
      <c r="A371" s="75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</row>
    <row r="372" spans="1:15" x14ac:dyDescent="0.25">
      <c r="A372" s="75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</row>
    <row r="373" spans="1:15" x14ac:dyDescent="0.25">
      <c r="A373" s="75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</row>
    <row r="374" spans="1:15" x14ac:dyDescent="0.25">
      <c r="A374" s="75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</row>
    <row r="375" spans="1:15" x14ac:dyDescent="0.25">
      <c r="A375" s="75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</row>
    <row r="376" spans="1:15" x14ac:dyDescent="0.25">
      <c r="A376" s="75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</row>
    <row r="377" spans="1:15" x14ac:dyDescent="0.25">
      <c r="A377" s="75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</row>
    <row r="378" spans="1:15" x14ac:dyDescent="0.25">
      <c r="A378" s="75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</row>
    <row r="379" spans="1:15" x14ac:dyDescent="0.25">
      <c r="A379" s="75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</row>
    <row r="380" spans="1:15" x14ac:dyDescent="0.25">
      <c r="A380" s="75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</row>
    <row r="381" spans="1:15" x14ac:dyDescent="0.25">
      <c r="A381" s="75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</row>
    <row r="382" spans="1:15" x14ac:dyDescent="0.25">
      <c r="A382" s="75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</row>
    <row r="383" spans="1:15" x14ac:dyDescent="0.25">
      <c r="A383" s="75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</row>
    <row r="384" spans="1:15" x14ac:dyDescent="0.25">
      <c r="A384" s="75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</row>
    <row r="385" spans="1:15" x14ac:dyDescent="0.25">
      <c r="A385" s="75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</row>
    <row r="386" spans="1:15" x14ac:dyDescent="0.25">
      <c r="A386" s="75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</row>
    <row r="387" spans="1:15" x14ac:dyDescent="0.25">
      <c r="A387" s="75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</row>
    <row r="388" spans="1:15" x14ac:dyDescent="0.25">
      <c r="A388" s="75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</row>
    <row r="389" spans="1:15" x14ac:dyDescent="0.25">
      <c r="A389" s="75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</row>
    <row r="390" spans="1:15" x14ac:dyDescent="0.25">
      <c r="A390" s="75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</row>
    <row r="391" spans="1:15" x14ac:dyDescent="0.25">
      <c r="A391" s="75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</row>
    <row r="392" spans="1:15" x14ac:dyDescent="0.25">
      <c r="A392" s="75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</row>
    <row r="393" spans="1:15" x14ac:dyDescent="0.25">
      <c r="A393" s="75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</row>
    <row r="394" spans="1:15" x14ac:dyDescent="0.25">
      <c r="A394" s="75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</row>
    <row r="395" spans="1:15" x14ac:dyDescent="0.25">
      <c r="A395" s="75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</row>
    <row r="396" spans="1:15" x14ac:dyDescent="0.25">
      <c r="A396" s="75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</row>
    <row r="397" spans="1:15" x14ac:dyDescent="0.25">
      <c r="A397" s="75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</row>
    <row r="398" spans="1:15" x14ac:dyDescent="0.25">
      <c r="A398" s="75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</row>
    <row r="399" spans="1:15" x14ac:dyDescent="0.25">
      <c r="A399" s="75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</row>
    <row r="400" spans="1:15" x14ac:dyDescent="0.25">
      <c r="A400" s="75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</row>
    <row r="401" spans="1:15" x14ac:dyDescent="0.25">
      <c r="A401" s="75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</row>
    <row r="402" spans="1:15" x14ac:dyDescent="0.25">
      <c r="A402" s="75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</row>
    <row r="403" spans="1:15" x14ac:dyDescent="0.25">
      <c r="A403" s="75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</row>
    <row r="404" spans="1:15" x14ac:dyDescent="0.25">
      <c r="A404" s="75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</row>
    <row r="405" spans="1:15" x14ac:dyDescent="0.25">
      <c r="A405" s="75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</row>
    <row r="406" spans="1:15" x14ac:dyDescent="0.25">
      <c r="A406" s="75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</row>
    <row r="407" spans="1:15" x14ac:dyDescent="0.25">
      <c r="A407" s="75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</row>
    <row r="408" spans="1:15" x14ac:dyDescent="0.25">
      <c r="A408" s="75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</row>
    <row r="409" spans="1:15" x14ac:dyDescent="0.25">
      <c r="A409" s="75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</row>
    <row r="410" spans="1:15" x14ac:dyDescent="0.25">
      <c r="A410" s="75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</row>
    <row r="411" spans="1:15" x14ac:dyDescent="0.25">
      <c r="A411" s="75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</row>
    <row r="412" spans="1:15" x14ac:dyDescent="0.25">
      <c r="A412" s="75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</row>
    <row r="413" spans="1:15" x14ac:dyDescent="0.25">
      <c r="A413" s="75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</row>
    <row r="414" spans="1:15" x14ac:dyDescent="0.25">
      <c r="A414" s="75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</row>
    <row r="415" spans="1:15" x14ac:dyDescent="0.25">
      <c r="A415" s="75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</row>
    <row r="416" spans="1:15" x14ac:dyDescent="0.25">
      <c r="A416" s="75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</row>
    <row r="417" spans="1:15" x14ac:dyDescent="0.25">
      <c r="A417" s="75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</row>
    <row r="418" spans="1:15" x14ac:dyDescent="0.25">
      <c r="A418" s="75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</row>
    <row r="419" spans="1:15" x14ac:dyDescent="0.25">
      <c r="A419" s="75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</row>
    <row r="420" spans="1:15" x14ac:dyDescent="0.25">
      <c r="A420" s="75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</row>
    <row r="421" spans="1:15" x14ac:dyDescent="0.25">
      <c r="A421" s="75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</row>
    <row r="422" spans="1:15" x14ac:dyDescent="0.25">
      <c r="A422" s="75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</row>
    <row r="423" spans="1:15" x14ac:dyDescent="0.25">
      <c r="A423" s="75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</row>
    <row r="424" spans="1:15" x14ac:dyDescent="0.25">
      <c r="A424" s="75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</row>
    <row r="425" spans="1:15" x14ac:dyDescent="0.25">
      <c r="A425" s="75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</row>
    <row r="426" spans="1:15" x14ac:dyDescent="0.25">
      <c r="A426" s="75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</row>
    <row r="427" spans="1:15" x14ac:dyDescent="0.25">
      <c r="A427" s="75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</row>
    <row r="428" spans="1:15" x14ac:dyDescent="0.25">
      <c r="A428" s="75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</row>
    <row r="429" spans="1:15" x14ac:dyDescent="0.25">
      <c r="A429" s="75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</row>
    <row r="430" spans="1:15" x14ac:dyDescent="0.25">
      <c r="A430" s="75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</row>
    <row r="431" spans="1:15" x14ac:dyDescent="0.25">
      <c r="A431" s="75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</row>
    <row r="432" spans="1:15" x14ac:dyDescent="0.25">
      <c r="A432" s="75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</row>
    <row r="433" spans="1:15" x14ac:dyDescent="0.25">
      <c r="A433" s="75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</row>
    <row r="434" spans="1:15" x14ac:dyDescent="0.25">
      <c r="A434" s="75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</row>
    <row r="435" spans="1:15" x14ac:dyDescent="0.25">
      <c r="A435" s="75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</row>
    <row r="436" spans="1:15" x14ac:dyDescent="0.25">
      <c r="A436" s="75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</row>
    <row r="437" spans="1:15" x14ac:dyDescent="0.25">
      <c r="A437" s="75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</row>
    <row r="438" spans="1:15" x14ac:dyDescent="0.25">
      <c r="A438" s="75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</row>
    <row r="439" spans="1:15" x14ac:dyDescent="0.25">
      <c r="A439" s="75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</row>
    <row r="440" spans="1:15" x14ac:dyDescent="0.25">
      <c r="A440" s="75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</row>
    <row r="441" spans="1:15" x14ac:dyDescent="0.25">
      <c r="A441" s="75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</row>
    <row r="442" spans="1:15" x14ac:dyDescent="0.25">
      <c r="A442" s="75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</row>
    <row r="443" spans="1:15" x14ac:dyDescent="0.25">
      <c r="A443" s="75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</row>
    <row r="444" spans="1:15" x14ac:dyDescent="0.25">
      <c r="A444" s="75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</row>
    <row r="445" spans="1:15" x14ac:dyDescent="0.25">
      <c r="A445" s="75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</row>
    <row r="446" spans="1:15" x14ac:dyDescent="0.25">
      <c r="A446" s="75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</row>
    <row r="447" spans="1:15" x14ac:dyDescent="0.25">
      <c r="A447" s="75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</row>
    <row r="448" spans="1:15" x14ac:dyDescent="0.25">
      <c r="A448" s="75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</row>
    <row r="449" spans="1:15" x14ac:dyDescent="0.25">
      <c r="A449" s="75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</row>
    <row r="450" spans="1:15" x14ac:dyDescent="0.25">
      <c r="A450" s="75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</row>
    <row r="451" spans="1:15" x14ac:dyDescent="0.25">
      <c r="A451" s="75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</row>
    <row r="452" spans="1:15" x14ac:dyDescent="0.25">
      <c r="A452" s="75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</row>
    <row r="453" spans="1:15" x14ac:dyDescent="0.25">
      <c r="A453" s="75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</row>
    <row r="454" spans="1:15" x14ac:dyDescent="0.25">
      <c r="A454" s="75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</row>
    <row r="455" spans="1:15" x14ac:dyDescent="0.25">
      <c r="A455" s="75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</row>
    <row r="456" spans="1:15" x14ac:dyDescent="0.25">
      <c r="A456" s="75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</row>
    <row r="457" spans="1:15" x14ac:dyDescent="0.25">
      <c r="A457" s="75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</row>
    <row r="458" spans="1:15" x14ac:dyDescent="0.25">
      <c r="A458" s="75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</row>
    <row r="459" spans="1:15" x14ac:dyDescent="0.25">
      <c r="A459" s="75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</row>
    <row r="460" spans="1:15" x14ac:dyDescent="0.25">
      <c r="A460" s="75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</row>
    <row r="461" spans="1:15" x14ac:dyDescent="0.25">
      <c r="A461" s="75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</row>
    <row r="462" spans="1:15" x14ac:dyDescent="0.25">
      <c r="A462" s="75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</row>
    <row r="463" spans="1:15" x14ac:dyDescent="0.25">
      <c r="A463" s="75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</row>
    <row r="464" spans="1:15" x14ac:dyDescent="0.25">
      <c r="A464" s="75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</row>
    <row r="465" spans="1:15" x14ac:dyDescent="0.25">
      <c r="A465" s="75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</row>
    <row r="466" spans="1:15" x14ac:dyDescent="0.25">
      <c r="A466" s="75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</row>
    <row r="467" spans="1:15" x14ac:dyDescent="0.25">
      <c r="A467" s="75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</row>
    <row r="468" spans="1:15" x14ac:dyDescent="0.25">
      <c r="A468" s="75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</row>
    <row r="469" spans="1:15" x14ac:dyDescent="0.25">
      <c r="A469" s="75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</row>
    <row r="470" spans="1:15" x14ac:dyDescent="0.25">
      <c r="A470" s="75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</row>
    <row r="471" spans="1:15" x14ac:dyDescent="0.25">
      <c r="A471" s="75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</row>
    <row r="472" spans="1:15" x14ac:dyDescent="0.25">
      <c r="A472" s="75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</row>
    <row r="473" spans="1:15" x14ac:dyDescent="0.25">
      <c r="A473" s="75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</row>
    <row r="474" spans="1:15" x14ac:dyDescent="0.25">
      <c r="A474" s="75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</row>
    <row r="475" spans="1:15" x14ac:dyDescent="0.25">
      <c r="A475" s="75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</row>
    <row r="476" spans="1:15" x14ac:dyDescent="0.25">
      <c r="A476" s="75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</row>
    <row r="477" spans="1:15" x14ac:dyDescent="0.25">
      <c r="A477" s="75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</row>
    <row r="478" spans="1:15" x14ac:dyDescent="0.25">
      <c r="A478" s="75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</row>
    <row r="479" spans="1:15" x14ac:dyDescent="0.25">
      <c r="A479" s="75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</row>
    <row r="480" spans="1:15" x14ac:dyDescent="0.25">
      <c r="A480" s="75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</row>
    <row r="481" spans="1:15" x14ac:dyDescent="0.25">
      <c r="A481" s="75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</row>
    <row r="482" spans="1:15" x14ac:dyDescent="0.25">
      <c r="A482" s="75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</row>
    <row r="483" spans="1:15" x14ac:dyDescent="0.25">
      <c r="A483" s="75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</row>
    <row r="484" spans="1:15" x14ac:dyDescent="0.25">
      <c r="A484" s="75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</row>
    <row r="485" spans="1:15" x14ac:dyDescent="0.25">
      <c r="A485" s="75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</row>
    <row r="486" spans="1:15" x14ac:dyDescent="0.25">
      <c r="A486" s="75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</row>
    <row r="487" spans="1:15" x14ac:dyDescent="0.25">
      <c r="A487" s="75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</row>
    <row r="488" spans="1:15" x14ac:dyDescent="0.25">
      <c r="A488" s="75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</row>
    <row r="489" spans="1:15" x14ac:dyDescent="0.25">
      <c r="A489" s="75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</row>
    <row r="490" spans="1:15" x14ac:dyDescent="0.25">
      <c r="A490" s="75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</row>
    <row r="491" spans="1:15" x14ac:dyDescent="0.25">
      <c r="A491" s="75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</row>
    <row r="492" spans="1:15" x14ac:dyDescent="0.25">
      <c r="A492" s="75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</row>
    <row r="493" spans="1:15" x14ac:dyDescent="0.25">
      <c r="A493" s="75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</row>
    <row r="494" spans="1:15" x14ac:dyDescent="0.25">
      <c r="A494" s="75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</row>
    <row r="495" spans="1:15" x14ac:dyDescent="0.25">
      <c r="A495" s="75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</row>
    <row r="496" spans="1:15" x14ac:dyDescent="0.25">
      <c r="A496" s="75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</row>
    <row r="497" spans="1:15" x14ac:dyDescent="0.25">
      <c r="A497" s="75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</row>
    <row r="498" spans="1:15" x14ac:dyDescent="0.25">
      <c r="A498" s="75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</row>
    <row r="499" spans="1:15" x14ac:dyDescent="0.25">
      <c r="A499" s="75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</row>
    <row r="500" spans="1:15" x14ac:dyDescent="0.25">
      <c r="A500" s="75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</row>
    <row r="501" spans="1:15" x14ac:dyDescent="0.25">
      <c r="A501" s="75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</row>
    <row r="502" spans="1:15" x14ac:dyDescent="0.25">
      <c r="A502" s="75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</row>
    <row r="503" spans="1:15" x14ac:dyDescent="0.25">
      <c r="A503" s="75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</row>
    <row r="504" spans="1:15" x14ac:dyDescent="0.25">
      <c r="A504" s="75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</row>
    <row r="505" spans="1:15" x14ac:dyDescent="0.25">
      <c r="A505" s="75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</row>
    <row r="506" spans="1:15" x14ac:dyDescent="0.25">
      <c r="A506" s="75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</row>
    <row r="507" spans="1:15" x14ac:dyDescent="0.25">
      <c r="A507" s="75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</row>
    <row r="508" spans="1:15" x14ac:dyDescent="0.25">
      <c r="A508" s="75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</row>
    <row r="509" spans="1:15" x14ac:dyDescent="0.25">
      <c r="A509" s="75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</row>
    <row r="510" spans="1:15" x14ac:dyDescent="0.25">
      <c r="A510" s="75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</row>
    <row r="511" spans="1:15" x14ac:dyDescent="0.25">
      <c r="A511" s="75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</row>
    <row r="512" spans="1:15" x14ac:dyDescent="0.25">
      <c r="A512" s="75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</row>
    <row r="513" spans="1:15" x14ac:dyDescent="0.25">
      <c r="A513" s="75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</row>
    <row r="514" spans="1:15" x14ac:dyDescent="0.25">
      <c r="A514" s="75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</row>
    <row r="515" spans="1:15" x14ac:dyDescent="0.25">
      <c r="A515" s="75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</row>
    <row r="516" spans="1:15" x14ac:dyDescent="0.25">
      <c r="A516" s="75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</row>
    <row r="517" spans="1:15" x14ac:dyDescent="0.25">
      <c r="A517" s="75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</row>
    <row r="518" spans="1:15" x14ac:dyDescent="0.25">
      <c r="A518" s="75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</row>
    <row r="519" spans="1:15" x14ac:dyDescent="0.25">
      <c r="A519" s="75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</row>
    <row r="520" spans="1:15" x14ac:dyDescent="0.25">
      <c r="A520" s="75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</row>
    <row r="521" spans="1:15" x14ac:dyDescent="0.25">
      <c r="A521" s="75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</row>
    <row r="522" spans="1:15" x14ac:dyDescent="0.25">
      <c r="A522" s="75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</row>
    <row r="523" spans="1:15" x14ac:dyDescent="0.25">
      <c r="A523" s="75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</row>
    <row r="524" spans="1:15" x14ac:dyDescent="0.25">
      <c r="A524" s="75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</row>
    <row r="525" spans="1:15" x14ac:dyDescent="0.25">
      <c r="A525" s="75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</row>
    <row r="526" spans="1:15" x14ac:dyDescent="0.25">
      <c r="A526" s="75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</row>
    <row r="527" spans="1:15" x14ac:dyDescent="0.25">
      <c r="A527" s="75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</row>
    <row r="528" spans="1:15" x14ac:dyDescent="0.25">
      <c r="A528" s="75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</row>
    <row r="529" spans="1:15" x14ac:dyDescent="0.25">
      <c r="A529" s="75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</row>
    <row r="530" spans="1:15" x14ac:dyDescent="0.25">
      <c r="A530" s="75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</row>
    <row r="531" spans="1:15" x14ac:dyDescent="0.25">
      <c r="A531" s="75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</row>
    <row r="532" spans="1:15" x14ac:dyDescent="0.25">
      <c r="A532" s="75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</row>
    <row r="533" spans="1:15" x14ac:dyDescent="0.25">
      <c r="A533" s="75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</row>
    <row r="534" spans="1:15" x14ac:dyDescent="0.25">
      <c r="A534" s="75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</row>
    <row r="535" spans="1:15" x14ac:dyDescent="0.25">
      <c r="A535" s="75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</row>
    <row r="536" spans="1:15" x14ac:dyDescent="0.25">
      <c r="A536" s="75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</row>
    <row r="537" spans="1:15" x14ac:dyDescent="0.25">
      <c r="A537" s="75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</row>
    <row r="538" spans="1:15" x14ac:dyDescent="0.25">
      <c r="A538" s="75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</row>
    <row r="539" spans="1:15" x14ac:dyDescent="0.25">
      <c r="A539" s="75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</row>
    <row r="540" spans="1:15" x14ac:dyDescent="0.25">
      <c r="A540" s="75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</row>
    <row r="541" spans="1:15" x14ac:dyDescent="0.25">
      <c r="A541" s="75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</row>
    <row r="542" spans="1:15" x14ac:dyDescent="0.25">
      <c r="A542" s="75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</row>
    <row r="543" spans="1:15" x14ac:dyDescent="0.25">
      <c r="A543" s="75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</row>
    <row r="544" spans="1:15" x14ac:dyDescent="0.25">
      <c r="A544" s="75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</row>
    <row r="545" spans="1:15" x14ac:dyDescent="0.25">
      <c r="A545" s="75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</row>
    <row r="546" spans="1:15" x14ac:dyDescent="0.25">
      <c r="A546" s="75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</row>
    <row r="547" spans="1:15" x14ac:dyDescent="0.25">
      <c r="A547" s="75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</row>
    <row r="548" spans="1:15" x14ac:dyDescent="0.25">
      <c r="A548" s="75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</row>
    <row r="549" spans="1:15" x14ac:dyDescent="0.25">
      <c r="A549" s="75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</row>
    <row r="550" spans="1:15" x14ac:dyDescent="0.25">
      <c r="A550" s="75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</row>
    <row r="551" spans="1:15" x14ac:dyDescent="0.25">
      <c r="A551" s="75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</row>
    <row r="552" spans="1:15" x14ac:dyDescent="0.25">
      <c r="A552" s="75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</row>
    <row r="553" spans="1:15" x14ac:dyDescent="0.25">
      <c r="A553" s="75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</row>
    <row r="554" spans="1:15" x14ac:dyDescent="0.25">
      <c r="A554" s="75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</row>
    <row r="555" spans="1:15" x14ac:dyDescent="0.25">
      <c r="A555" s="75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</row>
    <row r="556" spans="1:15" x14ac:dyDescent="0.25">
      <c r="A556" s="75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</row>
    <row r="557" spans="1:15" x14ac:dyDescent="0.25">
      <c r="A557" s="75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</row>
    <row r="558" spans="1:15" x14ac:dyDescent="0.25">
      <c r="A558" s="75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</row>
    <row r="559" spans="1:15" x14ac:dyDescent="0.25">
      <c r="A559" s="75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</row>
    <row r="560" spans="1:15" x14ac:dyDescent="0.25">
      <c r="A560" s="75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</row>
    <row r="561" spans="1:15" x14ac:dyDescent="0.25">
      <c r="A561" s="75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</row>
    <row r="562" spans="1:15" x14ac:dyDescent="0.25">
      <c r="A562" s="75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</row>
    <row r="563" spans="1:15" x14ac:dyDescent="0.25">
      <c r="A563" s="75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</row>
    <row r="564" spans="1:15" x14ac:dyDescent="0.25">
      <c r="A564" s="75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</row>
    <row r="565" spans="1:15" x14ac:dyDescent="0.25">
      <c r="A565" s="75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</row>
    <row r="566" spans="1:15" x14ac:dyDescent="0.25">
      <c r="A566" s="75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</row>
    <row r="567" spans="1:15" x14ac:dyDescent="0.25">
      <c r="A567" s="75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</row>
    <row r="568" spans="1:15" x14ac:dyDescent="0.25">
      <c r="A568" s="75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</row>
    <row r="569" spans="1:15" x14ac:dyDescent="0.25">
      <c r="A569" s="75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</row>
    <row r="570" spans="1:15" x14ac:dyDescent="0.25">
      <c r="A570" s="75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</row>
    <row r="571" spans="1:15" x14ac:dyDescent="0.25">
      <c r="A571" s="75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</row>
    <row r="572" spans="1:15" x14ac:dyDescent="0.25">
      <c r="A572" s="75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</row>
    <row r="573" spans="1:15" x14ac:dyDescent="0.25">
      <c r="A573" s="75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</row>
    <row r="574" spans="1:15" x14ac:dyDescent="0.25">
      <c r="A574" s="75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</row>
    <row r="575" spans="1:15" x14ac:dyDescent="0.25">
      <c r="A575" s="75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</row>
    <row r="576" spans="1:15" x14ac:dyDescent="0.25">
      <c r="A576" s="75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</row>
    <row r="577" spans="1:15" x14ac:dyDescent="0.25">
      <c r="A577" s="75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</row>
    <row r="578" spans="1:15" x14ac:dyDescent="0.25">
      <c r="A578" s="75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</row>
    <row r="579" spans="1:15" x14ac:dyDescent="0.25">
      <c r="A579" s="75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</row>
    <row r="580" spans="1:15" x14ac:dyDescent="0.25">
      <c r="A580" s="75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</row>
    <row r="581" spans="1:15" x14ac:dyDescent="0.25">
      <c r="A581" s="75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</row>
    <row r="582" spans="1:15" x14ac:dyDescent="0.25">
      <c r="A582" s="75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</row>
    <row r="583" spans="1:15" x14ac:dyDescent="0.25">
      <c r="A583" s="75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</row>
    <row r="584" spans="1:15" x14ac:dyDescent="0.25">
      <c r="A584" s="75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</row>
    <row r="585" spans="1:15" x14ac:dyDescent="0.25">
      <c r="A585" s="75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</row>
    <row r="586" spans="1:15" x14ac:dyDescent="0.25">
      <c r="A586" s="75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</row>
    <row r="587" spans="1:15" x14ac:dyDescent="0.25">
      <c r="A587" s="75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</row>
    <row r="588" spans="1:15" x14ac:dyDescent="0.25">
      <c r="A588" s="75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</row>
    <row r="589" spans="1:15" x14ac:dyDescent="0.25">
      <c r="A589" s="75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</row>
    <row r="590" spans="1:15" x14ac:dyDescent="0.25">
      <c r="A590" s="75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</row>
    <row r="591" spans="1:15" x14ac:dyDescent="0.25">
      <c r="A591" s="75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</row>
    <row r="592" spans="1:15" x14ac:dyDescent="0.25">
      <c r="A592" s="75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</row>
    <row r="593" spans="1:15" x14ac:dyDescent="0.25">
      <c r="A593" s="75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</row>
    <row r="594" spans="1:15" x14ac:dyDescent="0.25">
      <c r="A594" s="75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</row>
    <row r="595" spans="1:15" x14ac:dyDescent="0.25">
      <c r="A595" s="75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</row>
    <row r="596" spans="1:15" x14ac:dyDescent="0.25">
      <c r="A596" s="75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</row>
    <row r="597" spans="1:15" x14ac:dyDescent="0.25">
      <c r="A597" s="75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</row>
    <row r="598" spans="1:15" x14ac:dyDescent="0.25">
      <c r="A598" s="75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</row>
    <row r="599" spans="1:15" x14ac:dyDescent="0.25">
      <c r="A599" s="75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</row>
    <row r="600" spans="1:15" x14ac:dyDescent="0.25">
      <c r="A600" s="75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</row>
    <row r="601" spans="1:15" x14ac:dyDescent="0.25">
      <c r="A601" s="75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</row>
    <row r="602" spans="1:15" x14ac:dyDescent="0.25">
      <c r="A602" s="75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</row>
    <row r="603" spans="1:15" x14ac:dyDescent="0.25">
      <c r="A603" s="75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</row>
    <row r="604" spans="1:15" x14ac:dyDescent="0.25">
      <c r="A604" s="75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</row>
    <row r="605" spans="1:15" x14ac:dyDescent="0.25">
      <c r="A605" s="75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</row>
    <row r="606" spans="1:15" x14ac:dyDescent="0.25">
      <c r="A606" s="75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</row>
    <row r="607" spans="1:15" x14ac:dyDescent="0.25">
      <c r="A607" s="75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</row>
    <row r="608" spans="1:15" x14ac:dyDescent="0.25">
      <c r="A608" s="75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</row>
    <row r="609" spans="1:15" x14ac:dyDescent="0.25">
      <c r="A609" s="75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</row>
    <row r="610" spans="1:15" x14ac:dyDescent="0.25">
      <c r="A610" s="75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</row>
    <row r="611" spans="1:15" x14ac:dyDescent="0.25">
      <c r="A611" s="75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</row>
    <row r="612" spans="1:15" x14ac:dyDescent="0.25">
      <c r="A612" s="75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</row>
    <row r="613" spans="1:15" x14ac:dyDescent="0.25">
      <c r="A613" s="75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</row>
    <row r="614" spans="1:15" x14ac:dyDescent="0.25">
      <c r="A614" s="75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</row>
    <row r="615" spans="1:15" x14ac:dyDescent="0.25">
      <c r="A615" s="75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</row>
    <row r="616" spans="1:15" x14ac:dyDescent="0.25">
      <c r="A616" s="75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</row>
    <row r="617" spans="1:15" x14ac:dyDescent="0.25">
      <c r="A617" s="75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</row>
    <row r="618" spans="1:15" x14ac:dyDescent="0.25">
      <c r="A618" s="75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</row>
    <row r="619" spans="1:15" x14ac:dyDescent="0.25">
      <c r="A619" s="75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</row>
    <row r="620" spans="1:15" x14ac:dyDescent="0.25">
      <c r="A620" s="75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</row>
    <row r="621" spans="1:15" x14ac:dyDescent="0.25">
      <c r="A621" s="75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</row>
    <row r="622" spans="1:15" x14ac:dyDescent="0.25">
      <c r="A622" s="75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</row>
    <row r="623" spans="1:15" x14ac:dyDescent="0.25">
      <c r="A623" s="75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</row>
    <row r="624" spans="1:15" x14ac:dyDescent="0.25">
      <c r="A624" s="75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</row>
    <row r="625" spans="1:15" x14ac:dyDescent="0.25">
      <c r="A625" s="75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</row>
    <row r="626" spans="1:15" x14ac:dyDescent="0.25">
      <c r="A626" s="75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</row>
    <row r="627" spans="1:15" x14ac:dyDescent="0.25">
      <c r="A627" s="75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</row>
    <row r="628" spans="1:15" x14ac:dyDescent="0.25">
      <c r="A628" s="75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</row>
    <row r="629" spans="1:15" x14ac:dyDescent="0.25">
      <c r="A629" s="75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</row>
    <row r="630" spans="1:15" x14ac:dyDescent="0.25">
      <c r="A630" s="75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</row>
    <row r="631" spans="1:15" x14ac:dyDescent="0.25">
      <c r="A631" s="75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</row>
    <row r="632" spans="1:15" x14ac:dyDescent="0.25">
      <c r="A632" s="75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</row>
    <row r="633" spans="1:15" x14ac:dyDescent="0.25">
      <c r="A633" s="75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</row>
    <row r="634" spans="1:15" x14ac:dyDescent="0.25">
      <c r="A634" s="75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</row>
    <row r="635" spans="1:15" x14ac:dyDescent="0.25">
      <c r="A635" s="75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</row>
    <row r="636" spans="1:15" x14ac:dyDescent="0.25">
      <c r="A636" s="75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</row>
    <row r="637" spans="1:15" x14ac:dyDescent="0.25">
      <c r="A637" s="75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</row>
    <row r="638" spans="1:15" x14ac:dyDescent="0.25">
      <c r="A638" s="75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</row>
    <row r="639" spans="1:15" x14ac:dyDescent="0.25">
      <c r="A639" s="75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</row>
    <row r="640" spans="1:15" x14ac:dyDescent="0.25">
      <c r="A640" s="75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</row>
    <row r="641" spans="1:15" x14ac:dyDescent="0.25">
      <c r="A641" s="75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</row>
    <row r="642" spans="1:15" x14ac:dyDescent="0.25">
      <c r="A642" s="75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</row>
    <row r="643" spans="1:15" x14ac:dyDescent="0.25">
      <c r="A643" s="75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</row>
    <row r="644" spans="1:15" x14ac:dyDescent="0.25">
      <c r="A644" s="75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</row>
    <row r="645" spans="1:15" x14ac:dyDescent="0.25">
      <c r="A645" s="75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</row>
    <row r="646" spans="1:15" x14ac:dyDescent="0.25">
      <c r="A646" s="75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</row>
    <row r="647" spans="1:15" x14ac:dyDescent="0.25">
      <c r="A647" s="75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</row>
    <row r="648" spans="1:15" x14ac:dyDescent="0.25">
      <c r="A648" s="75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</row>
    <row r="649" spans="1:15" x14ac:dyDescent="0.25">
      <c r="A649" s="75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</row>
    <row r="650" spans="1:15" x14ac:dyDescent="0.25">
      <c r="A650" s="75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</row>
    <row r="651" spans="1:15" x14ac:dyDescent="0.25">
      <c r="A651" s="75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</row>
    <row r="652" spans="1:15" x14ac:dyDescent="0.25">
      <c r="A652" s="75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</row>
    <row r="653" spans="1:15" x14ac:dyDescent="0.25">
      <c r="A653" s="75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</row>
    <row r="654" spans="1:15" x14ac:dyDescent="0.25">
      <c r="A654" s="75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</row>
    <row r="655" spans="1:15" x14ac:dyDescent="0.25">
      <c r="A655" s="75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</row>
    <row r="656" spans="1:15" x14ac:dyDescent="0.25">
      <c r="A656" s="75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</row>
    <row r="657" spans="1:15" x14ac:dyDescent="0.25">
      <c r="A657" s="75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</row>
    <row r="658" spans="1:15" x14ac:dyDescent="0.25">
      <c r="A658" s="75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</row>
    <row r="659" spans="1:15" x14ac:dyDescent="0.25">
      <c r="A659" s="75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</row>
    <row r="660" spans="1:15" x14ac:dyDescent="0.25">
      <c r="A660" s="75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</row>
    <row r="661" spans="1:15" x14ac:dyDescent="0.25">
      <c r="A661" s="75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</row>
    <row r="662" spans="1:15" x14ac:dyDescent="0.25">
      <c r="A662" s="75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</row>
    <row r="663" spans="1:15" x14ac:dyDescent="0.25">
      <c r="A663" s="75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</row>
    <row r="664" spans="1:15" x14ac:dyDescent="0.25">
      <c r="A664" s="75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</row>
    <row r="665" spans="1:15" x14ac:dyDescent="0.25">
      <c r="A665" s="75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</row>
    <row r="666" spans="1:15" x14ac:dyDescent="0.25">
      <c r="A666" s="75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</row>
    <row r="667" spans="1:15" x14ac:dyDescent="0.25">
      <c r="A667" s="75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</row>
    <row r="668" spans="1:15" x14ac:dyDescent="0.25">
      <c r="A668" s="75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</row>
    <row r="669" spans="1:15" x14ac:dyDescent="0.25">
      <c r="A669" s="75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</row>
    <row r="670" spans="1:15" x14ac:dyDescent="0.25">
      <c r="A670" s="75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</row>
    <row r="671" spans="1:15" x14ac:dyDescent="0.25">
      <c r="A671" s="75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</row>
    <row r="672" spans="1:15" x14ac:dyDescent="0.25">
      <c r="A672" s="75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</row>
    <row r="673" spans="1:15" x14ac:dyDescent="0.25">
      <c r="A673" s="75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</row>
    <row r="674" spans="1:15" x14ac:dyDescent="0.25">
      <c r="A674" s="75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</row>
    <row r="675" spans="1:15" x14ac:dyDescent="0.25">
      <c r="A675" s="75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</row>
    <row r="676" spans="1:15" x14ac:dyDescent="0.25">
      <c r="A676" s="75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</row>
    <row r="677" spans="1:15" x14ac:dyDescent="0.25">
      <c r="A677" s="75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</row>
    <row r="678" spans="1:15" x14ac:dyDescent="0.25">
      <c r="A678" s="75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</row>
    <row r="679" spans="1:15" x14ac:dyDescent="0.25">
      <c r="A679" s="75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</row>
    <row r="680" spans="1:15" x14ac:dyDescent="0.25">
      <c r="A680" s="75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</row>
    <row r="681" spans="1:15" x14ac:dyDescent="0.25">
      <c r="A681" s="75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</row>
    <row r="682" spans="1:15" x14ac:dyDescent="0.25">
      <c r="A682" s="75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</row>
    <row r="683" spans="1:15" x14ac:dyDescent="0.25">
      <c r="A683" s="75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</row>
    <row r="684" spans="1:15" x14ac:dyDescent="0.25">
      <c r="A684" s="75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</row>
    <row r="685" spans="1:15" x14ac:dyDescent="0.25">
      <c r="A685" s="75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</row>
    <row r="686" spans="1:15" x14ac:dyDescent="0.25">
      <c r="A686" s="75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</row>
    <row r="687" spans="1:15" x14ac:dyDescent="0.25">
      <c r="A687" s="75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</row>
    <row r="688" spans="1:15" x14ac:dyDescent="0.25">
      <c r="A688" s="75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</row>
    <row r="689" spans="1:15" x14ac:dyDescent="0.25">
      <c r="A689" s="75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</row>
    <row r="690" spans="1:15" x14ac:dyDescent="0.25">
      <c r="A690" s="75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</row>
    <row r="691" spans="1:15" x14ac:dyDescent="0.25">
      <c r="A691" s="75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</row>
    <row r="692" spans="1:15" x14ac:dyDescent="0.25">
      <c r="A692" s="75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</row>
    <row r="693" spans="1:15" x14ac:dyDescent="0.25">
      <c r="A693" s="75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</row>
    <row r="694" spans="1:15" x14ac:dyDescent="0.25">
      <c r="A694" s="75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</row>
    <row r="695" spans="1:15" x14ac:dyDescent="0.25">
      <c r="A695" s="75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</row>
    <row r="696" spans="1:15" x14ac:dyDescent="0.25">
      <c r="A696" s="75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</row>
    <row r="697" spans="1:15" x14ac:dyDescent="0.25">
      <c r="A697" s="75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</row>
    <row r="698" spans="1:15" x14ac:dyDescent="0.25">
      <c r="A698" s="75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</row>
    <row r="699" spans="1:15" x14ac:dyDescent="0.25">
      <c r="A699" s="75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</row>
    <row r="700" spans="1:15" x14ac:dyDescent="0.25">
      <c r="A700" s="75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</row>
    <row r="701" spans="1:15" x14ac:dyDescent="0.25">
      <c r="A701" s="75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</row>
    <row r="702" spans="1:15" x14ac:dyDescent="0.25">
      <c r="A702" s="75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</row>
    <row r="703" spans="1:15" x14ac:dyDescent="0.25">
      <c r="A703" s="75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</row>
    <row r="704" spans="1:15" x14ac:dyDescent="0.25">
      <c r="A704" s="75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</row>
    <row r="705" spans="1:15" x14ac:dyDescent="0.25">
      <c r="A705" s="75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</row>
    <row r="706" spans="1:15" x14ac:dyDescent="0.25">
      <c r="A706" s="75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</row>
    <row r="707" spans="1:15" x14ac:dyDescent="0.25">
      <c r="A707" s="75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</row>
    <row r="708" spans="1:15" x14ac:dyDescent="0.25">
      <c r="A708" s="75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</row>
    <row r="709" spans="1:15" x14ac:dyDescent="0.25">
      <c r="A709" s="75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</row>
    <row r="710" spans="1:15" x14ac:dyDescent="0.25">
      <c r="A710" s="75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</row>
    <row r="711" spans="1:15" x14ac:dyDescent="0.25">
      <c r="A711" s="75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</row>
    <row r="712" spans="1:15" x14ac:dyDescent="0.25">
      <c r="A712" s="75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</row>
    <row r="713" spans="1:15" x14ac:dyDescent="0.25">
      <c r="A713" s="75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</row>
    <row r="714" spans="1:15" x14ac:dyDescent="0.25">
      <c r="A714" s="75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</row>
    <row r="715" spans="1:15" x14ac:dyDescent="0.25">
      <c r="A715" s="75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</row>
    <row r="716" spans="1:15" x14ac:dyDescent="0.25">
      <c r="A716" s="75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</row>
    <row r="717" spans="1:15" x14ac:dyDescent="0.25">
      <c r="A717" s="75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</row>
    <row r="718" spans="1:15" x14ac:dyDescent="0.25">
      <c r="A718" s="75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</row>
    <row r="719" spans="1:15" x14ac:dyDescent="0.25">
      <c r="A719" s="75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</row>
    <row r="720" spans="1:15" x14ac:dyDescent="0.25">
      <c r="A720" s="75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</row>
    <row r="721" spans="1:15" x14ac:dyDescent="0.25">
      <c r="A721" s="75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</row>
    <row r="722" spans="1:15" x14ac:dyDescent="0.25">
      <c r="A722" s="75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</row>
    <row r="723" spans="1:15" x14ac:dyDescent="0.25">
      <c r="A723" s="75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</row>
    <row r="724" spans="1:15" x14ac:dyDescent="0.25">
      <c r="A724" s="75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</row>
    <row r="725" spans="1:15" x14ac:dyDescent="0.25">
      <c r="A725" s="75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</row>
    <row r="726" spans="1:15" x14ac:dyDescent="0.25">
      <c r="A726" s="75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</row>
    <row r="727" spans="1:15" x14ac:dyDescent="0.25">
      <c r="A727" s="75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</row>
    <row r="728" spans="1:15" x14ac:dyDescent="0.25">
      <c r="A728" s="75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</row>
    <row r="729" spans="1:15" x14ac:dyDescent="0.25">
      <c r="A729" s="75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</row>
    <row r="730" spans="1:15" x14ac:dyDescent="0.25">
      <c r="A730" s="75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</row>
    <row r="731" spans="1:15" x14ac:dyDescent="0.25">
      <c r="A731" s="75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</row>
    <row r="732" spans="1:15" x14ac:dyDescent="0.25">
      <c r="A732" s="75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</row>
    <row r="733" spans="1:15" x14ac:dyDescent="0.25">
      <c r="A733" s="75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</row>
    <row r="734" spans="1:15" x14ac:dyDescent="0.25">
      <c r="A734" s="75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</row>
    <row r="735" spans="1:15" x14ac:dyDescent="0.25">
      <c r="A735" s="75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</row>
    <row r="736" spans="1:15" x14ac:dyDescent="0.25">
      <c r="A736" s="75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</row>
    <row r="737" spans="1:15" x14ac:dyDescent="0.25">
      <c r="A737" s="75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</row>
    <row r="738" spans="1:15" x14ac:dyDescent="0.25">
      <c r="A738" s="75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</row>
    <row r="739" spans="1:15" x14ac:dyDescent="0.25">
      <c r="A739" s="75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</row>
    <row r="740" spans="1:15" x14ac:dyDescent="0.25">
      <c r="A740" s="75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</row>
    <row r="741" spans="1:15" x14ac:dyDescent="0.25">
      <c r="A741" s="75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</row>
    <row r="742" spans="1:15" x14ac:dyDescent="0.25">
      <c r="A742" s="75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</row>
    <row r="743" spans="1:15" x14ac:dyDescent="0.25">
      <c r="A743" s="75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</row>
    <row r="744" spans="1:15" x14ac:dyDescent="0.25">
      <c r="A744" s="75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</row>
    <row r="745" spans="1:15" x14ac:dyDescent="0.25">
      <c r="A745" s="75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</row>
    <row r="746" spans="1:15" x14ac:dyDescent="0.25">
      <c r="A746" s="75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</row>
    <row r="747" spans="1:15" x14ac:dyDescent="0.25">
      <c r="A747" s="75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</row>
    <row r="748" spans="1:15" x14ac:dyDescent="0.25">
      <c r="A748" s="75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</row>
    <row r="749" spans="1:15" x14ac:dyDescent="0.25">
      <c r="A749" s="75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</row>
    <row r="750" spans="1:15" x14ac:dyDescent="0.25">
      <c r="A750" s="75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</row>
    <row r="751" spans="1:15" x14ac:dyDescent="0.25">
      <c r="A751" s="75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</row>
    <row r="752" spans="1:15" x14ac:dyDescent="0.25">
      <c r="A752" s="75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</row>
    <row r="753" spans="1:15" x14ac:dyDescent="0.25">
      <c r="A753" s="75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</row>
    <row r="754" spans="1:15" x14ac:dyDescent="0.25">
      <c r="A754" s="75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</row>
    <row r="755" spans="1:15" x14ac:dyDescent="0.25">
      <c r="A755" s="75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</row>
    <row r="756" spans="1:15" x14ac:dyDescent="0.25">
      <c r="A756" s="75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</row>
    <row r="757" spans="1:15" x14ac:dyDescent="0.25">
      <c r="A757" s="75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</row>
    <row r="758" spans="1:15" x14ac:dyDescent="0.25">
      <c r="A758" s="75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</row>
    <row r="759" spans="1:15" x14ac:dyDescent="0.25">
      <c r="A759" s="75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</row>
    <row r="760" spans="1:15" x14ac:dyDescent="0.25">
      <c r="A760" s="75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</row>
    <row r="761" spans="1:15" x14ac:dyDescent="0.25">
      <c r="A761" s="75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</row>
    <row r="762" spans="1:15" x14ac:dyDescent="0.25">
      <c r="A762" s="75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</row>
    <row r="763" spans="1:15" x14ac:dyDescent="0.25">
      <c r="A763" s="75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</row>
    <row r="764" spans="1:15" x14ac:dyDescent="0.25">
      <c r="A764" s="75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</row>
    <row r="765" spans="1:15" x14ac:dyDescent="0.25">
      <c r="A765" s="75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</row>
    <row r="766" spans="1:15" x14ac:dyDescent="0.25">
      <c r="A766" s="75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</row>
    <row r="767" spans="1:15" x14ac:dyDescent="0.25">
      <c r="A767" s="75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</row>
    <row r="768" spans="1:15" x14ac:dyDescent="0.25">
      <c r="A768" s="75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</row>
    <row r="769" spans="1:15" x14ac:dyDescent="0.25">
      <c r="A769" s="75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</row>
    <row r="770" spans="1:15" x14ac:dyDescent="0.25">
      <c r="A770" s="75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</row>
    <row r="771" spans="1:15" x14ac:dyDescent="0.25">
      <c r="A771" s="75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</row>
    <row r="772" spans="1:15" x14ac:dyDescent="0.25">
      <c r="A772" s="75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</row>
    <row r="773" spans="1:15" x14ac:dyDescent="0.25">
      <c r="A773" s="75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</row>
    <row r="774" spans="1:15" x14ac:dyDescent="0.25">
      <c r="A774" s="75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</row>
    <row r="775" spans="1:15" x14ac:dyDescent="0.25">
      <c r="A775" s="75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</row>
    <row r="776" spans="1:15" x14ac:dyDescent="0.25">
      <c r="A776" s="75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</row>
    <row r="777" spans="1:15" x14ac:dyDescent="0.25">
      <c r="A777" s="75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</row>
    <row r="778" spans="1:15" x14ac:dyDescent="0.25">
      <c r="A778" s="75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</row>
    <row r="779" spans="1:15" x14ac:dyDescent="0.25">
      <c r="A779" s="75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</row>
    <row r="780" spans="1:15" x14ac:dyDescent="0.25">
      <c r="A780" s="75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</row>
    <row r="781" spans="1:15" x14ac:dyDescent="0.25">
      <c r="A781" s="75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</row>
    <row r="782" spans="1:15" x14ac:dyDescent="0.25">
      <c r="A782" s="75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</row>
    <row r="783" spans="1:15" x14ac:dyDescent="0.25">
      <c r="A783" s="75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</row>
    <row r="784" spans="1:15" x14ac:dyDescent="0.25">
      <c r="A784" s="75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</row>
    <row r="785" spans="1:15" x14ac:dyDescent="0.25">
      <c r="A785" s="75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</row>
    <row r="786" spans="1:15" x14ac:dyDescent="0.25">
      <c r="A786" s="75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</row>
    <row r="787" spans="1:15" x14ac:dyDescent="0.25">
      <c r="A787" s="75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</row>
    <row r="788" spans="1:15" x14ac:dyDescent="0.25">
      <c r="A788" s="75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</row>
    <row r="789" spans="1:15" x14ac:dyDescent="0.25">
      <c r="A789" s="75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</row>
    <row r="790" spans="1:15" x14ac:dyDescent="0.25">
      <c r="A790" s="75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</row>
    <row r="791" spans="1:15" x14ac:dyDescent="0.25">
      <c r="A791" s="75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</row>
    <row r="792" spans="1:15" x14ac:dyDescent="0.25">
      <c r="A792" s="75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</row>
    <row r="793" spans="1:15" x14ac:dyDescent="0.25">
      <c r="A793" s="75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</row>
    <row r="794" spans="1:15" x14ac:dyDescent="0.25">
      <c r="A794" s="75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</row>
    <row r="795" spans="1:15" x14ac:dyDescent="0.25">
      <c r="A795" s="75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</row>
    <row r="796" spans="1:15" x14ac:dyDescent="0.25">
      <c r="A796" s="75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</row>
    <row r="797" spans="1:15" x14ac:dyDescent="0.25">
      <c r="A797" s="75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</row>
    <row r="798" spans="1:15" x14ac:dyDescent="0.25">
      <c r="A798" s="75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</row>
    <row r="799" spans="1:15" x14ac:dyDescent="0.25">
      <c r="A799" s="75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</row>
    <row r="800" spans="1:15" x14ac:dyDescent="0.25">
      <c r="A800" s="75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</row>
    <row r="801" spans="1:15" x14ac:dyDescent="0.25">
      <c r="A801" s="75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</row>
    <row r="802" spans="1:15" x14ac:dyDescent="0.25">
      <c r="A802" s="75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</row>
    <row r="803" spans="1:15" x14ac:dyDescent="0.25">
      <c r="A803" s="75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</row>
    <row r="804" spans="1:15" x14ac:dyDescent="0.25">
      <c r="A804" s="75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</row>
    <row r="805" spans="1:15" x14ac:dyDescent="0.25">
      <c r="A805" s="75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</row>
    <row r="806" spans="1:15" x14ac:dyDescent="0.25">
      <c r="A806" s="75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</row>
    <row r="807" spans="1:15" x14ac:dyDescent="0.25">
      <c r="A807" s="75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</row>
    <row r="808" spans="1:15" x14ac:dyDescent="0.25">
      <c r="A808" s="75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</row>
    <row r="809" spans="1:15" x14ac:dyDescent="0.25">
      <c r="A809" s="75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</row>
    <row r="810" spans="1:15" x14ac:dyDescent="0.25">
      <c r="A810" s="75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</row>
    <row r="811" spans="1:15" x14ac:dyDescent="0.25">
      <c r="A811" s="75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</row>
    <row r="812" spans="1:15" x14ac:dyDescent="0.25">
      <c r="A812" s="75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</row>
    <row r="813" spans="1:15" x14ac:dyDescent="0.25">
      <c r="A813" s="75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</row>
    <row r="814" spans="1:15" x14ac:dyDescent="0.25">
      <c r="A814" s="75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</row>
    <row r="815" spans="1:15" x14ac:dyDescent="0.25">
      <c r="A815" s="75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</row>
    <row r="816" spans="1:15" x14ac:dyDescent="0.25">
      <c r="A816" s="75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</row>
    <row r="817" spans="1:15" x14ac:dyDescent="0.25">
      <c r="A817" s="75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</row>
    <row r="818" spans="1:15" x14ac:dyDescent="0.25">
      <c r="A818" s="75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</row>
    <row r="819" spans="1:15" x14ac:dyDescent="0.25">
      <c r="A819" s="75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</row>
    <row r="820" spans="1:15" x14ac:dyDescent="0.25">
      <c r="A820" s="75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</row>
    <row r="821" spans="1:15" x14ac:dyDescent="0.25">
      <c r="A821" s="75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</row>
    <row r="822" spans="1:15" x14ac:dyDescent="0.25">
      <c r="A822" s="75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</row>
    <row r="823" spans="1:15" x14ac:dyDescent="0.25">
      <c r="A823" s="75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</row>
    <row r="824" spans="1:15" x14ac:dyDescent="0.25">
      <c r="A824" s="75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</row>
    <row r="825" spans="1:15" x14ac:dyDescent="0.25">
      <c r="A825" s="75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</row>
    <row r="826" spans="1:15" x14ac:dyDescent="0.25">
      <c r="A826" s="75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</row>
    <row r="827" spans="1:15" x14ac:dyDescent="0.25">
      <c r="A827" s="75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</row>
    <row r="828" spans="1:15" x14ac:dyDescent="0.25">
      <c r="A828" s="75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</row>
    <row r="829" spans="1:15" x14ac:dyDescent="0.25">
      <c r="A829" s="75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</row>
    <row r="830" spans="1:15" x14ac:dyDescent="0.25">
      <c r="A830" s="75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</row>
    <row r="831" spans="1:15" x14ac:dyDescent="0.25">
      <c r="A831" s="75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</row>
    <row r="832" spans="1:15" x14ac:dyDescent="0.25">
      <c r="A832" s="75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</row>
    <row r="833" spans="1:15" x14ac:dyDescent="0.25">
      <c r="A833" s="75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</row>
    <row r="834" spans="1:15" x14ac:dyDescent="0.25">
      <c r="A834" s="75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</row>
    <row r="835" spans="1:15" x14ac:dyDescent="0.25">
      <c r="A835" s="75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</row>
    <row r="836" spans="1:15" x14ac:dyDescent="0.25">
      <c r="A836" s="75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</row>
    <row r="837" spans="1:15" x14ac:dyDescent="0.25">
      <c r="A837" s="75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</row>
    <row r="838" spans="1:15" x14ac:dyDescent="0.25">
      <c r="A838" s="75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</row>
    <row r="839" spans="1:15" x14ac:dyDescent="0.25">
      <c r="A839" s="75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</row>
    <row r="840" spans="1:15" x14ac:dyDescent="0.25">
      <c r="A840" s="75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</row>
    <row r="841" spans="1:15" x14ac:dyDescent="0.25">
      <c r="A841" s="75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</row>
    <row r="842" spans="1:15" x14ac:dyDescent="0.25">
      <c r="A842" s="75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</row>
    <row r="843" spans="1:15" x14ac:dyDescent="0.25">
      <c r="A843" s="75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</row>
    <row r="844" spans="1:15" x14ac:dyDescent="0.25">
      <c r="A844" s="75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</row>
    <row r="845" spans="1:15" x14ac:dyDescent="0.25">
      <c r="A845" s="75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</row>
    <row r="846" spans="1:15" x14ac:dyDescent="0.25">
      <c r="A846" s="75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</row>
    <row r="847" spans="1:15" x14ac:dyDescent="0.25">
      <c r="A847" s="75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</row>
    <row r="848" spans="1:15" x14ac:dyDescent="0.25">
      <c r="A848" s="75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</row>
    <row r="849" spans="1:15" x14ac:dyDescent="0.25">
      <c r="A849" s="75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</row>
    <row r="850" spans="1:15" x14ac:dyDescent="0.25">
      <c r="A850" s="75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</row>
    <row r="851" spans="1:15" x14ac:dyDescent="0.25">
      <c r="A851" s="75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</row>
    <row r="852" spans="1:15" x14ac:dyDescent="0.25">
      <c r="A852" s="75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</row>
    <row r="853" spans="1:15" x14ac:dyDescent="0.25">
      <c r="A853" s="75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</row>
    <row r="854" spans="1:15" x14ac:dyDescent="0.25">
      <c r="A854" s="75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</row>
    <row r="855" spans="1:15" x14ac:dyDescent="0.25">
      <c r="A855" s="75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</row>
    <row r="856" spans="1:15" x14ac:dyDescent="0.25">
      <c r="A856" s="75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</row>
    <row r="857" spans="1:15" x14ac:dyDescent="0.25">
      <c r="A857" s="75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</row>
    <row r="858" spans="1:15" x14ac:dyDescent="0.25">
      <c r="A858" s="75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</row>
    <row r="859" spans="1:15" x14ac:dyDescent="0.25">
      <c r="A859" s="75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</row>
    <row r="860" spans="1:15" x14ac:dyDescent="0.25">
      <c r="A860" s="75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</row>
    <row r="861" spans="1:15" x14ac:dyDescent="0.25">
      <c r="A861" s="75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</row>
    <row r="862" spans="1:15" x14ac:dyDescent="0.25">
      <c r="A862" s="75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</row>
    <row r="863" spans="1:15" x14ac:dyDescent="0.25">
      <c r="A863" s="75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</row>
    <row r="864" spans="1:15" x14ac:dyDescent="0.25">
      <c r="A864" s="75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</row>
    <row r="865" spans="1:15" x14ac:dyDescent="0.25">
      <c r="A865" s="75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</row>
    <row r="866" spans="1:15" x14ac:dyDescent="0.25">
      <c r="A866" s="75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</row>
    <row r="867" spans="1:15" x14ac:dyDescent="0.25">
      <c r="A867" s="75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</row>
    <row r="868" spans="1:15" x14ac:dyDescent="0.25">
      <c r="A868" s="75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</row>
    <row r="869" spans="1:15" x14ac:dyDescent="0.25">
      <c r="A869" s="75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</row>
    <row r="870" spans="1:15" x14ac:dyDescent="0.25">
      <c r="A870" s="75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</row>
    <row r="871" spans="1:15" x14ac:dyDescent="0.25">
      <c r="A871" s="75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</row>
    <row r="872" spans="1:15" x14ac:dyDescent="0.25">
      <c r="A872" s="75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</row>
    <row r="873" spans="1:15" x14ac:dyDescent="0.25">
      <c r="A873" s="75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</row>
    <row r="874" spans="1:15" x14ac:dyDescent="0.25">
      <c r="A874" s="75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</row>
    <row r="875" spans="1:15" x14ac:dyDescent="0.25">
      <c r="A875" s="75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</row>
    <row r="876" spans="1:15" x14ac:dyDescent="0.25">
      <c r="A876" s="75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</row>
    <row r="877" spans="1:15" x14ac:dyDescent="0.25">
      <c r="A877" s="75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</row>
    <row r="878" spans="1:15" x14ac:dyDescent="0.25">
      <c r="A878" s="75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</row>
    <row r="879" spans="1:15" x14ac:dyDescent="0.25">
      <c r="A879" s="75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</row>
    <row r="880" spans="1:15" x14ac:dyDescent="0.25">
      <c r="A880" s="75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</row>
    <row r="881" spans="1:15" x14ac:dyDescent="0.25">
      <c r="A881" s="75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</row>
    <row r="882" spans="1:15" x14ac:dyDescent="0.25">
      <c r="A882" s="75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</row>
    <row r="883" spans="1:15" x14ac:dyDescent="0.25">
      <c r="A883" s="75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</row>
    <row r="884" spans="1:15" x14ac:dyDescent="0.25">
      <c r="A884" s="75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</row>
    <row r="885" spans="1:15" x14ac:dyDescent="0.25">
      <c r="A885" s="75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</row>
    <row r="886" spans="1:15" x14ac:dyDescent="0.25">
      <c r="A886" s="75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</row>
    <row r="887" spans="1:15" x14ac:dyDescent="0.25">
      <c r="A887" s="75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</row>
    <row r="888" spans="1:15" x14ac:dyDescent="0.25">
      <c r="A888" s="75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</row>
    <row r="889" spans="1:15" x14ac:dyDescent="0.25">
      <c r="A889" s="75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</row>
    <row r="890" spans="1:15" x14ac:dyDescent="0.25">
      <c r="A890" s="75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</row>
    <row r="891" spans="1:15" x14ac:dyDescent="0.25">
      <c r="A891" s="75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</row>
    <row r="892" spans="1:15" x14ac:dyDescent="0.25">
      <c r="A892" s="75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</row>
    <row r="893" spans="1:15" x14ac:dyDescent="0.25">
      <c r="A893" s="75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</row>
    <row r="894" spans="1:15" x14ac:dyDescent="0.25">
      <c r="A894" s="75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</row>
    <row r="895" spans="1:15" x14ac:dyDescent="0.25">
      <c r="A895" s="75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</row>
    <row r="896" spans="1:15" x14ac:dyDescent="0.25">
      <c r="A896" s="75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</row>
    <row r="897" spans="1:15" x14ac:dyDescent="0.25">
      <c r="A897" s="75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</row>
    <row r="898" spans="1:15" x14ac:dyDescent="0.25">
      <c r="A898" s="75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</row>
    <row r="899" spans="1:15" x14ac:dyDescent="0.25">
      <c r="A899" s="75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</row>
    <row r="900" spans="1:15" x14ac:dyDescent="0.25">
      <c r="A900" s="75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</row>
    <row r="901" spans="1:15" x14ac:dyDescent="0.25">
      <c r="A901" s="75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</row>
    <row r="902" spans="1:15" x14ac:dyDescent="0.25">
      <c r="A902" s="75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</row>
    <row r="903" spans="1:15" x14ac:dyDescent="0.25">
      <c r="A903" s="75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</row>
    <row r="904" spans="1:15" x14ac:dyDescent="0.25">
      <c r="A904" s="75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</row>
    <row r="905" spans="1:15" x14ac:dyDescent="0.25">
      <c r="A905" s="75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</row>
    <row r="906" spans="1:15" x14ac:dyDescent="0.25">
      <c r="A906" s="75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</row>
    <row r="907" spans="1:15" x14ac:dyDescent="0.25">
      <c r="A907" s="75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</row>
    <row r="908" spans="1:15" x14ac:dyDescent="0.25">
      <c r="A908" s="75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</row>
    <row r="909" spans="1:15" x14ac:dyDescent="0.25">
      <c r="A909" s="75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</row>
    <row r="910" spans="1:15" x14ac:dyDescent="0.25">
      <c r="A910" s="75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</row>
    <row r="911" spans="1:15" x14ac:dyDescent="0.25">
      <c r="A911" s="75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</row>
    <row r="912" spans="1:15" x14ac:dyDescent="0.25">
      <c r="A912" s="75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</row>
    <row r="913" spans="1:15" x14ac:dyDescent="0.25">
      <c r="A913" s="75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</row>
    <row r="914" spans="1:15" x14ac:dyDescent="0.25">
      <c r="A914" s="75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</row>
    <row r="915" spans="1:15" x14ac:dyDescent="0.25">
      <c r="A915" s="75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</row>
    <row r="916" spans="1:15" x14ac:dyDescent="0.25">
      <c r="A916" s="75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</row>
    <row r="917" spans="1:15" x14ac:dyDescent="0.25">
      <c r="A917" s="75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</row>
    <row r="918" spans="1:15" x14ac:dyDescent="0.25">
      <c r="A918" s="75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</row>
    <row r="919" spans="1:15" x14ac:dyDescent="0.25">
      <c r="A919" s="75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</row>
    <row r="920" spans="1:15" x14ac:dyDescent="0.25">
      <c r="A920" s="75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</row>
    <row r="921" spans="1:15" x14ac:dyDescent="0.25">
      <c r="A921" s="75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</row>
    <row r="922" spans="1:15" x14ac:dyDescent="0.25">
      <c r="A922" s="75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</row>
    <row r="923" spans="1:15" x14ac:dyDescent="0.25">
      <c r="A923" s="75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</row>
    <row r="924" spans="1:15" x14ac:dyDescent="0.25">
      <c r="A924" s="75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</row>
    <row r="925" spans="1:15" x14ac:dyDescent="0.25">
      <c r="A925" s="75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</row>
    <row r="926" spans="1:15" x14ac:dyDescent="0.25">
      <c r="A926" s="75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</row>
    <row r="927" spans="1:15" x14ac:dyDescent="0.25">
      <c r="A927" s="75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</row>
    <row r="928" spans="1:15" x14ac:dyDescent="0.25">
      <c r="A928" s="75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</row>
    <row r="929" spans="1:15" x14ac:dyDescent="0.25">
      <c r="A929" s="75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</row>
    <row r="930" spans="1:15" x14ac:dyDescent="0.25">
      <c r="A930" s="75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</row>
    <row r="931" spans="1:15" x14ac:dyDescent="0.25">
      <c r="A931" s="75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</row>
    <row r="932" spans="1:15" x14ac:dyDescent="0.25">
      <c r="A932" s="75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</row>
    <row r="933" spans="1:15" x14ac:dyDescent="0.25">
      <c r="A933" s="75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</row>
    <row r="934" spans="1:15" x14ac:dyDescent="0.25">
      <c r="A934" s="75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</row>
    <row r="935" spans="1:15" x14ac:dyDescent="0.25">
      <c r="A935" s="75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</row>
    <row r="936" spans="1:15" x14ac:dyDescent="0.25">
      <c r="A936" s="75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</row>
    <row r="937" spans="1:15" x14ac:dyDescent="0.25">
      <c r="A937" s="75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</row>
    <row r="938" spans="1:15" x14ac:dyDescent="0.25">
      <c r="A938" s="75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</row>
    <row r="939" spans="1:15" x14ac:dyDescent="0.25">
      <c r="A939" s="75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</row>
    <row r="940" spans="1:15" x14ac:dyDescent="0.25">
      <c r="A940" s="75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</row>
    <row r="941" spans="1:15" x14ac:dyDescent="0.25">
      <c r="A941" s="75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</row>
    <row r="942" spans="1:15" x14ac:dyDescent="0.25">
      <c r="A942" s="75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</row>
    <row r="943" spans="1:15" x14ac:dyDescent="0.25">
      <c r="A943" s="75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</row>
    <row r="944" spans="1:15" x14ac:dyDescent="0.25">
      <c r="A944" s="75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</row>
    <row r="945" spans="1:15" x14ac:dyDescent="0.25">
      <c r="A945" s="75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</row>
    <row r="946" spans="1:15" x14ac:dyDescent="0.25">
      <c r="A946" s="75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</row>
    <row r="947" spans="1:15" x14ac:dyDescent="0.25">
      <c r="A947" s="75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</row>
    <row r="948" spans="1:15" x14ac:dyDescent="0.25">
      <c r="A948" s="75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</row>
    <row r="949" spans="1:15" x14ac:dyDescent="0.25">
      <c r="A949" s="75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</row>
    <row r="950" spans="1:15" x14ac:dyDescent="0.25">
      <c r="A950" s="75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</row>
    <row r="951" spans="1:15" x14ac:dyDescent="0.25">
      <c r="A951" s="75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</row>
    <row r="952" spans="1:15" x14ac:dyDescent="0.25">
      <c r="A952" s="75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</row>
    <row r="953" spans="1:15" x14ac:dyDescent="0.25">
      <c r="A953" s="75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</row>
    <row r="954" spans="1:15" x14ac:dyDescent="0.25">
      <c r="A954" s="75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</row>
    <row r="955" spans="1:15" x14ac:dyDescent="0.25">
      <c r="A955" s="75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</row>
    <row r="956" spans="1:15" x14ac:dyDescent="0.25">
      <c r="A956" s="75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</row>
    <row r="957" spans="1:15" x14ac:dyDescent="0.25">
      <c r="A957" s="75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</row>
    <row r="958" spans="1:15" x14ac:dyDescent="0.25">
      <c r="A958" s="75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</row>
    <row r="959" spans="1:15" x14ac:dyDescent="0.25">
      <c r="A959" s="75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</row>
    <row r="960" spans="1:15" x14ac:dyDescent="0.25">
      <c r="A960" s="75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</row>
    <row r="961" spans="1:15" x14ac:dyDescent="0.25">
      <c r="A961" s="75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</row>
    <row r="962" spans="1:15" x14ac:dyDescent="0.25">
      <c r="A962" s="75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</row>
    <row r="963" spans="1:15" x14ac:dyDescent="0.25">
      <c r="A963" s="75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</row>
    <row r="964" spans="1:15" x14ac:dyDescent="0.25">
      <c r="A964" s="75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</row>
    <row r="965" spans="1:15" x14ac:dyDescent="0.25">
      <c r="A965" s="75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</row>
    <row r="966" spans="1:15" x14ac:dyDescent="0.25">
      <c r="A966" s="75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</row>
    <row r="967" spans="1:15" x14ac:dyDescent="0.25">
      <c r="A967" s="75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</row>
    <row r="968" spans="1:15" x14ac:dyDescent="0.25">
      <c r="A968" s="75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</row>
    <row r="969" spans="1:15" x14ac:dyDescent="0.25">
      <c r="A969" s="75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</row>
    <row r="970" spans="1:15" x14ac:dyDescent="0.25">
      <c r="A970" s="75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</row>
    <row r="971" spans="1:15" x14ac:dyDescent="0.25">
      <c r="A971" s="75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</row>
    <row r="972" spans="1:15" x14ac:dyDescent="0.25">
      <c r="A972" s="75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</row>
    <row r="973" spans="1:15" x14ac:dyDescent="0.25">
      <c r="A973" s="75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</row>
    <row r="974" spans="1:15" x14ac:dyDescent="0.25">
      <c r="A974" s="75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</row>
    <row r="975" spans="1:15" x14ac:dyDescent="0.25">
      <c r="A975" s="75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</row>
    <row r="976" spans="1:15" x14ac:dyDescent="0.25">
      <c r="A976" s="75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</row>
    <row r="977" spans="1:15" x14ac:dyDescent="0.25">
      <c r="A977" s="75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</row>
    <row r="978" spans="1:15" x14ac:dyDescent="0.25">
      <c r="A978" s="75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</row>
    <row r="979" spans="1:15" x14ac:dyDescent="0.25">
      <c r="A979" s="75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</row>
    <row r="980" spans="1:15" x14ac:dyDescent="0.25">
      <c r="A980" s="75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</row>
    <row r="981" spans="1:15" x14ac:dyDescent="0.25">
      <c r="A981" s="75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</row>
    <row r="982" spans="1:15" x14ac:dyDescent="0.25">
      <c r="A982" s="75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</row>
    <row r="983" spans="1:15" x14ac:dyDescent="0.25">
      <c r="A983" s="75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</row>
    <row r="984" spans="1:15" x14ac:dyDescent="0.25">
      <c r="A984" s="75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</row>
    <row r="985" spans="1:15" x14ac:dyDescent="0.25">
      <c r="A985" s="75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</row>
    <row r="986" spans="1:15" x14ac:dyDescent="0.25">
      <c r="A986" s="75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</row>
    <row r="987" spans="1:15" x14ac:dyDescent="0.25">
      <c r="A987" s="75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</row>
    <row r="988" spans="1:15" x14ac:dyDescent="0.25">
      <c r="A988" s="75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</row>
    <row r="989" spans="1:15" x14ac:dyDescent="0.25">
      <c r="A989" s="75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</row>
    <row r="990" spans="1:15" x14ac:dyDescent="0.25">
      <c r="A990" s="75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</row>
    <row r="991" spans="1:15" x14ac:dyDescent="0.25">
      <c r="A991" s="75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</row>
    <row r="992" spans="1:15" x14ac:dyDescent="0.25">
      <c r="A992" s="75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</row>
    <row r="993" spans="1:15" x14ac:dyDescent="0.25">
      <c r="A993" s="75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</row>
    <row r="994" spans="1:15" x14ac:dyDescent="0.25">
      <c r="A994" s="75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</row>
    <row r="995" spans="1:15" x14ac:dyDescent="0.25">
      <c r="A995" s="75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</row>
    <row r="996" spans="1:15" x14ac:dyDescent="0.25">
      <c r="A996" s="75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</row>
    <row r="997" spans="1:15" x14ac:dyDescent="0.25">
      <c r="A997" s="75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</row>
    <row r="998" spans="1:15" x14ac:dyDescent="0.25">
      <c r="A998" s="75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</row>
    <row r="999" spans="1:15" x14ac:dyDescent="0.25">
      <c r="A999" s="75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</row>
    <row r="1000" spans="1:15" x14ac:dyDescent="0.25">
      <c r="A1000" s="75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</row>
    <row r="1001" spans="1:15" x14ac:dyDescent="0.25">
      <c r="A1001" s="75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/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30"/>
      <c r="I2" s="185" t="s">
        <v>41</v>
      </c>
      <c r="J2" s="186"/>
      <c r="K2" s="186"/>
      <c r="L2" s="186"/>
      <c r="M2" s="186"/>
      <c r="N2" s="186"/>
      <c r="O2" s="188"/>
    </row>
    <row r="3" spans="1:15" ht="15.75" x14ac:dyDescent="0.25">
      <c r="A3" s="33" t="s">
        <v>54</v>
      </c>
      <c r="B3" s="9" t="s">
        <v>55</v>
      </c>
      <c r="C3" s="9" t="s">
        <v>56</v>
      </c>
      <c r="D3" s="10" t="s">
        <v>57</v>
      </c>
      <c r="E3" s="11"/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ht="15.75" x14ac:dyDescent="0.25">
      <c r="A4" s="5" t="s">
        <v>58</v>
      </c>
      <c r="B4" s="17" t="s">
        <v>59</v>
      </c>
      <c r="C4" s="17" t="s">
        <v>60</v>
      </c>
      <c r="D4" s="18" t="s">
        <v>61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30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/>
      <c r="L12" s="22"/>
      <c r="M12" s="22"/>
      <c r="N12" s="22"/>
      <c r="O12" s="24">
        <f t="shared" si="0"/>
        <v>0</v>
      </c>
    </row>
    <row r="13" spans="1:15" ht="15" customHeight="1" x14ac:dyDescent="0.25">
      <c r="A13" s="5" t="s">
        <v>7</v>
      </c>
      <c r="B13" s="22"/>
      <c r="C13" s="22"/>
      <c r="D13" s="22"/>
      <c r="E13" s="22"/>
      <c r="F13" s="22"/>
      <c r="G13" s="22"/>
      <c r="H13" s="23"/>
      <c r="I13" s="5" t="s">
        <v>7</v>
      </c>
      <c r="J13" s="22"/>
      <c r="K13" s="22"/>
      <c r="L13" s="22"/>
      <c r="M13" s="22"/>
      <c r="N13" s="22"/>
      <c r="O13" s="24">
        <f t="shared" si="0"/>
        <v>0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4">
        <v>1</v>
      </c>
      <c r="D17" s="22"/>
      <c r="E17" s="22"/>
      <c r="F17" s="22"/>
      <c r="G17" s="22"/>
      <c r="H17" s="23"/>
      <c r="I17" s="5" t="s">
        <v>11</v>
      </c>
      <c r="J17" s="22">
        <v>4</v>
      </c>
      <c r="K17" s="22"/>
      <c r="L17" s="22"/>
      <c r="M17" s="22">
        <v>1</v>
      </c>
      <c r="N17" s="22"/>
      <c r="O17" s="24">
        <f t="shared" si="0"/>
        <v>6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/>
      <c r="E24" s="22"/>
      <c r="F24" s="22"/>
      <c r="G24" s="22"/>
      <c r="H24" s="23"/>
      <c r="I24" s="5" t="s">
        <v>18</v>
      </c>
      <c r="J24" s="22"/>
      <c r="K24" s="22"/>
      <c r="L24" s="22"/>
      <c r="M24" s="22"/>
      <c r="N24" s="22"/>
      <c r="O24" s="24">
        <f t="shared" si="0"/>
        <v>0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5" t="s">
        <v>21</v>
      </c>
      <c r="B27" s="22">
        <v>1</v>
      </c>
      <c r="C27" s="22">
        <v>2</v>
      </c>
      <c r="D27" s="22"/>
      <c r="E27" s="22"/>
      <c r="F27" s="22"/>
      <c r="G27" s="22">
        <v>5</v>
      </c>
      <c r="H27" s="23"/>
      <c r="I27" s="5" t="s">
        <v>21</v>
      </c>
      <c r="J27" s="22">
        <v>3</v>
      </c>
      <c r="K27" s="22">
        <v>1</v>
      </c>
      <c r="L27" s="22">
        <v>1</v>
      </c>
      <c r="M27" s="22">
        <v>2</v>
      </c>
      <c r="N27" s="22"/>
      <c r="O27" s="24">
        <f t="shared" si="0"/>
        <v>15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5" t="s">
        <v>25</v>
      </c>
      <c r="B31" s="22">
        <v>1</v>
      </c>
      <c r="C31" s="22"/>
      <c r="D31" s="22"/>
      <c r="E31" s="22"/>
      <c r="F31" s="22"/>
      <c r="G31" s="22"/>
      <c r="H31" s="23"/>
      <c r="I31" s="5" t="s">
        <v>25</v>
      </c>
      <c r="J31" s="22"/>
      <c r="K31" s="22"/>
      <c r="L31" s="22"/>
      <c r="M31" s="22"/>
      <c r="N31" s="22"/>
      <c r="O31" s="24">
        <f t="shared" si="0"/>
        <v>1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>
        <v>1</v>
      </c>
      <c r="M32" s="22"/>
      <c r="N32" s="22"/>
      <c r="O32" s="24">
        <f t="shared" si="0"/>
        <v>1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>
        <v>1</v>
      </c>
      <c r="N35" s="22"/>
      <c r="O35" s="24">
        <f t="shared" si="0"/>
        <v>1</v>
      </c>
    </row>
    <row r="36" spans="1:15" ht="15" customHeight="1" x14ac:dyDescent="0.25">
      <c r="A36" s="5" t="s">
        <v>30</v>
      </c>
      <c r="B36" s="22"/>
      <c r="C36" s="22"/>
      <c r="D36" s="22"/>
      <c r="E36" s="22"/>
      <c r="F36" s="22"/>
      <c r="G36" s="22"/>
      <c r="H36" s="23"/>
      <c r="I36" s="5" t="s">
        <v>30</v>
      </c>
      <c r="J36" s="22"/>
      <c r="K36" s="22"/>
      <c r="L36" s="22"/>
      <c r="M36" s="22"/>
      <c r="N36" s="22"/>
      <c r="O36" s="24">
        <f t="shared" si="0"/>
        <v>0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>
        <v>1</v>
      </c>
      <c r="K37" s="22"/>
      <c r="L37" s="22"/>
      <c r="M37" s="22">
        <v>1</v>
      </c>
      <c r="N37" s="22"/>
      <c r="O37" s="24">
        <f t="shared" si="0"/>
        <v>2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2"/>
      <c r="C39" s="22"/>
      <c r="D39" s="22"/>
      <c r="E39" s="22"/>
      <c r="F39" s="22"/>
      <c r="G39" s="22"/>
      <c r="H39" s="23"/>
      <c r="I39" s="5" t="s">
        <v>33</v>
      </c>
      <c r="J39" s="22"/>
      <c r="K39" s="22"/>
      <c r="L39" s="22"/>
      <c r="M39" s="22"/>
      <c r="N39" s="22"/>
      <c r="O39" s="24">
        <f t="shared" si="0"/>
        <v>0</v>
      </c>
    </row>
    <row r="40" spans="1:15" ht="15" customHeight="1" x14ac:dyDescent="0.25">
      <c r="A40" s="5" t="s">
        <v>34</v>
      </c>
      <c r="B40" s="22"/>
      <c r="C40" s="22"/>
      <c r="D40" s="22"/>
      <c r="E40" s="22"/>
      <c r="F40" s="22"/>
      <c r="G40" s="22"/>
      <c r="H40" s="23"/>
      <c r="I40" s="5" t="s">
        <v>34</v>
      </c>
      <c r="J40" s="22"/>
      <c r="K40" s="22"/>
      <c r="L40" s="22"/>
      <c r="M40" s="22"/>
      <c r="N40" s="22"/>
      <c r="O40" s="24">
        <f t="shared" si="0"/>
        <v>0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2</v>
      </c>
      <c r="C43" s="24">
        <f t="shared" ref="C43:G43" si="1">SUM(C7:C42)</f>
        <v>3</v>
      </c>
      <c r="D43" s="24">
        <f t="shared" si="1"/>
        <v>0</v>
      </c>
      <c r="E43" s="24">
        <f t="shared" si="1"/>
        <v>0</v>
      </c>
      <c r="F43" s="24"/>
      <c r="G43" s="24">
        <f t="shared" si="1"/>
        <v>5</v>
      </c>
      <c r="I43" s="6" t="s">
        <v>37</v>
      </c>
      <c r="J43" s="24">
        <f>SUM(J7:J42)</f>
        <v>8</v>
      </c>
      <c r="K43" s="24">
        <f t="shared" ref="K43:O43" si="2">SUM(K7:K42)</f>
        <v>1</v>
      </c>
      <c r="L43" s="24">
        <f t="shared" si="2"/>
        <v>2</v>
      </c>
      <c r="M43" s="24"/>
      <c r="N43" s="24">
        <f t="shared" si="2"/>
        <v>0</v>
      </c>
      <c r="O43" s="24">
        <f t="shared" si="2"/>
        <v>26</v>
      </c>
    </row>
    <row r="45" spans="1:15" ht="75" x14ac:dyDescent="0.25">
      <c r="A45" s="26" t="s">
        <v>62</v>
      </c>
      <c r="L45" s="190" t="s">
        <v>52</v>
      </c>
      <c r="M45" s="190"/>
      <c r="N45" s="190"/>
      <c r="O45">
        <f>COUNTIF(O7:O42,"&lt;&gt;0")</f>
        <v>6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/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32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8">
        <v>42936</v>
      </c>
      <c r="B3" s="9" t="s">
        <v>63</v>
      </c>
      <c r="C3" s="9" t="s">
        <v>64</v>
      </c>
      <c r="D3" s="10" t="s">
        <v>65</v>
      </c>
      <c r="E3" s="11" t="s">
        <v>66</v>
      </c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67</v>
      </c>
      <c r="B4" s="17" t="s">
        <v>68</v>
      </c>
      <c r="C4" s="17" t="s">
        <v>69</v>
      </c>
      <c r="D4" s="18" t="s">
        <v>70</v>
      </c>
      <c r="E4" s="12" t="s">
        <v>71</v>
      </c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32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>
        <v>2</v>
      </c>
      <c r="L12" s="22"/>
      <c r="M12" s="22"/>
      <c r="N12" s="22">
        <v>1</v>
      </c>
      <c r="O12" s="24">
        <v>3</v>
      </c>
    </row>
    <row r="13" spans="1:15" ht="15" customHeight="1" x14ac:dyDescent="0.25">
      <c r="A13" s="5" t="s">
        <v>7</v>
      </c>
      <c r="B13" s="22"/>
      <c r="C13" s="22"/>
      <c r="D13" s="22">
        <v>2</v>
      </c>
      <c r="E13" s="22"/>
      <c r="F13" s="22"/>
      <c r="G13" s="22">
        <v>1</v>
      </c>
      <c r="H13" s="23"/>
      <c r="I13" s="5" t="s">
        <v>7</v>
      </c>
      <c r="J13" s="22"/>
      <c r="K13" s="22"/>
      <c r="L13" s="22"/>
      <c r="M13" s="22"/>
      <c r="N13" s="22"/>
      <c r="O13" s="24">
        <f t="shared" si="0"/>
        <v>3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>
        <v>3</v>
      </c>
      <c r="C17" s="22">
        <v>5</v>
      </c>
      <c r="D17" s="22">
        <v>5</v>
      </c>
      <c r="E17" s="22">
        <v>2</v>
      </c>
      <c r="F17" s="22">
        <v>6</v>
      </c>
      <c r="G17" s="22">
        <v>2</v>
      </c>
      <c r="H17" s="23"/>
      <c r="I17" s="5" t="s">
        <v>11</v>
      </c>
      <c r="J17" s="22">
        <v>3</v>
      </c>
      <c r="K17" s="22">
        <v>2</v>
      </c>
      <c r="L17" s="22">
        <v>3</v>
      </c>
      <c r="M17" s="22"/>
      <c r="N17" s="22">
        <v>3</v>
      </c>
      <c r="O17" s="24">
        <f t="shared" si="0"/>
        <v>34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/>
      <c r="E24" s="22"/>
      <c r="F24" s="22"/>
      <c r="G24" s="22"/>
      <c r="H24" s="23"/>
      <c r="I24" s="5" t="s">
        <v>18</v>
      </c>
      <c r="J24" s="22"/>
      <c r="K24" s="22"/>
      <c r="L24" s="22"/>
      <c r="M24" s="22"/>
      <c r="N24" s="22"/>
      <c r="O24" s="24">
        <v>0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5" t="s">
        <v>21</v>
      </c>
      <c r="B27" s="22"/>
      <c r="C27" s="22">
        <v>2</v>
      </c>
      <c r="D27" s="22"/>
      <c r="E27" s="22"/>
      <c r="F27" s="22">
        <v>1</v>
      </c>
      <c r="G27" s="22">
        <v>1</v>
      </c>
      <c r="H27" s="23"/>
      <c r="I27" s="5" t="s">
        <v>21</v>
      </c>
      <c r="J27" s="22">
        <v>2</v>
      </c>
      <c r="K27" s="22">
        <v>3</v>
      </c>
      <c r="L27" s="22">
        <v>3</v>
      </c>
      <c r="M27" s="22"/>
      <c r="N27" s="22">
        <v>3</v>
      </c>
      <c r="O27" s="24">
        <v>15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5" t="s">
        <v>25</v>
      </c>
      <c r="B31" s="22"/>
      <c r="C31" s="22"/>
      <c r="D31" s="22"/>
      <c r="E31" s="22"/>
      <c r="F31" s="22"/>
      <c r="G31" s="22"/>
      <c r="H31" s="23"/>
      <c r="I31" s="5" t="s">
        <v>25</v>
      </c>
      <c r="J31" s="22"/>
      <c r="K31" s="22"/>
      <c r="L31" s="22">
        <v>1</v>
      </c>
      <c r="M31" s="22"/>
      <c r="N31" s="22">
        <v>1</v>
      </c>
      <c r="O31" s="24">
        <v>2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0</v>
      </c>
    </row>
    <row r="36" spans="1:15" ht="15" customHeight="1" x14ac:dyDescent="0.25">
      <c r="A36" s="5" t="s">
        <v>30</v>
      </c>
      <c r="B36" s="22"/>
      <c r="C36" s="22"/>
      <c r="D36" s="22"/>
      <c r="E36" s="22"/>
      <c r="F36" s="22"/>
      <c r="G36" s="22"/>
      <c r="H36" s="23"/>
      <c r="I36" s="5" t="s">
        <v>30</v>
      </c>
      <c r="J36" s="22"/>
      <c r="K36" s="22"/>
      <c r="L36" s="22"/>
      <c r="M36" s="22"/>
      <c r="N36" s="22"/>
      <c r="O36" s="24">
        <f t="shared" si="0"/>
        <v>0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0"/>
        <v>0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2"/>
      <c r="C39" s="22"/>
      <c r="D39" s="22"/>
      <c r="E39" s="22"/>
      <c r="F39" s="22"/>
      <c r="G39" s="22"/>
      <c r="H39" s="23"/>
      <c r="I39" s="5" t="s">
        <v>33</v>
      </c>
      <c r="J39" s="22"/>
      <c r="K39" s="22"/>
      <c r="L39" s="22"/>
      <c r="M39" s="22"/>
      <c r="N39" s="22"/>
      <c r="O39" s="24">
        <f t="shared" si="0"/>
        <v>0</v>
      </c>
    </row>
    <row r="40" spans="1:15" ht="15" customHeight="1" x14ac:dyDescent="0.25">
      <c r="A40" s="5" t="s">
        <v>34</v>
      </c>
      <c r="B40" s="22"/>
      <c r="C40" s="22"/>
      <c r="D40" s="22"/>
      <c r="E40" s="22"/>
      <c r="F40" s="22"/>
      <c r="G40" s="22"/>
      <c r="H40" s="23"/>
      <c r="I40" s="5" t="s">
        <v>34</v>
      </c>
      <c r="J40" s="22"/>
      <c r="K40" s="22"/>
      <c r="L40" s="22"/>
      <c r="M40" s="22"/>
      <c r="N40" s="22"/>
      <c r="O40" s="24">
        <f t="shared" si="0"/>
        <v>0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>
        <v>1</v>
      </c>
      <c r="L42" s="22"/>
      <c r="M42" s="22"/>
      <c r="N42" s="22"/>
      <c r="O42" s="24">
        <f t="shared" si="0"/>
        <v>1</v>
      </c>
    </row>
    <row r="43" spans="1:15" x14ac:dyDescent="0.25">
      <c r="A43" s="25" t="s">
        <v>37</v>
      </c>
      <c r="B43" s="24">
        <f>SUM(B7:B42)</f>
        <v>3</v>
      </c>
      <c r="C43" s="24">
        <f t="shared" ref="C43:G43" si="1">SUM(C7:C42)</f>
        <v>7</v>
      </c>
      <c r="D43" s="24">
        <f t="shared" si="1"/>
        <v>7</v>
      </c>
      <c r="E43" s="24">
        <f t="shared" si="1"/>
        <v>2</v>
      </c>
      <c r="F43" s="24">
        <v>7</v>
      </c>
      <c r="G43" s="24">
        <f t="shared" si="1"/>
        <v>4</v>
      </c>
      <c r="I43" s="6" t="s">
        <v>37</v>
      </c>
      <c r="J43" s="24">
        <v>5</v>
      </c>
      <c r="K43" s="24">
        <f t="shared" ref="K43:O43" si="2">SUM(K7:K42)</f>
        <v>8</v>
      </c>
      <c r="L43" s="24">
        <f t="shared" si="2"/>
        <v>7</v>
      </c>
      <c r="M43" s="24">
        <v>0</v>
      </c>
      <c r="N43" s="24">
        <v>8</v>
      </c>
      <c r="O43" s="24">
        <f t="shared" si="2"/>
        <v>58</v>
      </c>
    </row>
    <row r="45" spans="1:15" x14ac:dyDescent="0.25">
      <c r="L45" s="190" t="s">
        <v>52</v>
      </c>
      <c r="M45" s="190"/>
      <c r="N45" s="190"/>
      <c r="O45">
        <f>COUNTIF(O7:O42,"&lt;&gt;0")</f>
        <v>6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opLeftCell="A10" workbookViewId="0">
      <selection activeCell="Q7" sqref="Q7:Q43"/>
    </sheetView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7" x14ac:dyDescent="0.25">
      <c r="A1" s="34" t="s">
        <v>53</v>
      </c>
    </row>
    <row r="2" spans="1:17" x14ac:dyDescent="0.25">
      <c r="A2" s="185" t="s">
        <v>41</v>
      </c>
      <c r="B2" s="186"/>
      <c r="C2" s="186"/>
      <c r="D2" s="186"/>
      <c r="E2" s="186"/>
      <c r="F2" s="186"/>
      <c r="G2" s="188"/>
      <c r="H2" s="35"/>
      <c r="I2" s="185" t="s">
        <v>41</v>
      </c>
      <c r="J2" s="186"/>
      <c r="K2" s="186"/>
      <c r="L2" s="186"/>
      <c r="M2" s="186"/>
      <c r="N2" s="186"/>
      <c r="O2" s="188"/>
    </row>
    <row r="3" spans="1:17" x14ac:dyDescent="0.25">
      <c r="A3" s="8" t="s">
        <v>72</v>
      </c>
      <c r="B3" s="9" t="s">
        <v>73</v>
      </c>
      <c r="C3" s="9" t="s">
        <v>74</v>
      </c>
      <c r="D3" s="10" t="s">
        <v>75</v>
      </c>
      <c r="E3" s="11"/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7" x14ac:dyDescent="0.25">
      <c r="A4" s="5" t="s">
        <v>76</v>
      </c>
      <c r="B4" s="17" t="s">
        <v>77</v>
      </c>
      <c r="C4" s="17" t="s">
        <v>78</v>
      </c>
      <c r="D4" s="18" t="s">
        <v>79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7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7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35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7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 t="shared" ref="O7:O23" si="0">SUM(B7:G7) + SUM(J7:N7)</f>
        <v>0</v>
      </c>
      <c r="Q7">
        <v>0</v>
      </c>
    </row>
    <row r="8" spans="1:17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si="0"/>
        <v>0</v>
      </c>
      <c r="Q8">
        <v>0</v>
      </c>
    </row>
    <row r="9" spans="1:17" ht="15" customHeight="1" x14ac:dyDescent="0.25">
      <c r="A9" s="39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  <c r="Q9">
        <v>0</v>
      </c>
    </row>
    <row r="10" spans="1:17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  <c r="Q10">
        <v>0</v>
      </c>
    </row>
    <row r="11" spans="1:17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  <c r="Q11">
        <v>0</v>
      </c>
    </row>
    <row r="12" spans="1:17" ht="15" customHeight="1" x14ac:dyDescent="0.25">
      <c r="A12" s="36" t="s">
        <v>6</v>
      </c>
      <c r="B12" s="22"/>
      <c r="C12" s="22">
        <v>1</v>
      </c>
      <c r="D12" s="22">
        <v>1</v>
      </c>
      <c r="E12" s="22"/>
      <c r="F12" s="22"/>
      <c r="G12" s="22"/>
      <c r="H12" s="23"/>
      <c r="I12" s="5" t="s">
        <v>6</v>
      </c>
      <c r="J12" s="22"/>
      <c r="K12" s="22"/>
      <c r="L12" s="22">
        <v>1</v>
      </c>
      <c r="M12" s="22"/>
      <c r="N12" s="22"/>
      <c r="O12" s="102">
        <f t="shared" si="0"/>
        <v>3</v>
      </c>
      <c r="Q12">
        <v>3</v>
      </c>
    </row>
    <row r="13" spans="1:17" ht="15" customHeight="1" x14ac:dyDescent="0.25">
      <c r="A13" s="36" t="s">
        <v>7</v>
      </c>
      <c r="B13" s="22">
        <v>4</v>
      </c>
      <c r="C13" s="22">
        <v>1</v>
      </c>
      <c r="D13" s="22">
        <v>6</v>
      </c>
      <c r="E13" s="22">
        <v>1</v>
      </c>
      <c r="F13" s="22"/>
      <c r="G13" s="22">
        <v>4</v>
      </c>
      <c r="H13" s="23"/>
      <c r="I13" s="5" t="s">
        <v>7</v>
      </c>
      <c r="J13" s="22">
        <v>3</v>
      </c>
      <c r="K13" s="22">
        <v>1</v>
      </c>
      <c r="L13" s="22">
        <v>3</v>
      </c>
      <c r="M13" s="22">
        <v>8</v>
      </c>
      <c r="N13" s="22">
        <v>2</v>
      </c>
      <c r="O13" s="24">
        <f t="shared" si="0"/>
        <v>33</v>
      </c>
      <c r="Q13">
        <v>33</v>
      </c>
    </row>
    <row r="14" spans="1:17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  <c r="Q14">
        <v>0</v>
      </c>
    </row>
    <row r="15" spans="1:17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  <c r="Q15">
        <v>0</v>
      </c>
    </row>
    <row r="16" spans="1:17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  <c r="Q16">
        <v>0</v>
      </c>
    </row>
    <row r="17" spans="1:17" ht="15" customHeight="1" x14ac:dyDescent="0.25">
      <c r="A17" s="36" t="s">
        <v>11</v>
      </c>
      <c r="B17" s="22">
        <v>5</v>
      </c>
      <c r="C17" s="22">
        <v>7</v>
      </c>
      <c r="D17" s="22">
        <v>9</v>
      </c>
      <c r="E17" s="22">
        <v>2</v>
      </c>
      <c r="F17" s="22"/>
      <c r="G17" s="22">
        <v>2</v>
      </c>
      <c r="H17" s="23"/>
      <c r="I17" s="5" t="s">
        <v>11</v>
      </c>
      <c r="J17" s="22">
        <v>7</v>
      </c>
      <c r="K17" s="22">
        <v>1</v>
      </c>
      <c r="L17" s="22">
        <v>2</v>
      </c>
      <c r="M17" s="22">
        <v>4</v>
      </c>
      <c r="N17" s="22"/>
      <c r="O17" s="24">
        <f t="shared" si="0"/>
        <v>39</v>
      </c>
      <c r="Q17">
        <v>39</v>
      </c>
    </row>
    <row r="18" spans="1:17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  <c r="Q18">
        <v>0</v>
      </c>
    </row>
    <row r="19" spans="1:17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  <c r="Q19">
        <v>0</v>
      </c>
    </row>
    <row r="20" spans="1:17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  <c r="Q20">
        <v>0</v>
      </c>
    </row>
    <row r="21" spans="1:17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  <c r="Q21">
        <v>0</v>
      </c>
    </row>
    <row r="22" spans="1:17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  <c r="Q22">
        <v>0</v>
      </c>
    </row>
    <row r="23" spans="1:17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  <c r="Q23">
        <v>0</v>
      </c>
    </row>
    <row r="24" spans="1:17" ht="15" customHeight="1" x14ac:dyDescent="0.25">
      <c r="A24" s="36" t="s">
        <v>18</v>
      </c>
      <c r="B24" s="22"/>
      <c r="C24" s="22"/>
      <c r="D24" s="22"/>
      <c r="E24" s="22"/>
      <c r="F24" s="22">
        <v>1</v>
      </c>
      <c r="G24" s="22"/>
      <c r="H24" s="23"/>
      <c r="I24" s="5" t="s">
        <v>18</v>
      </c>
      <c r="J24" s="22"/>
      <c r="K24" s="22"/>
      <c r="L24" s="22"/>
      <c r="M24" s="22"/>
      <c r="N24" s="22"/>
      <c r="O24" s="24">
        <v>1</v>
      </c>
      <c r="Q24">
        <v>1</v>
      </c>
    </row>
    <row r="25" spans="1:17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>SUM(B25:G25) + SUM(J25:N25)</f>
        <v>0</v>
      </c>
      <c r="Q25">
        <v>0</v>
      </c>
    </row>
    <row r="26" spans="1:17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>SUM(B26:G26) + SUM(J26:N26)</f>
        <v>0</v>
      </c>
      <c r="Q26">
        <v>0</v>
      </c>
    </row>
    <row r="27" spans="1:17" ht="15" customHeight="1" x14ac:dyDescent="0.25">
      <c r="A27" s="36" t="s">
        <v>21</v>
      </c>
      <c r="B27" s="22">
        <v>2</v>
      </c>
      <c r="C27" s="22"/>
      <c r="D27" s="22"/>
      <c r="E27" s="22">
        <v>3</v>
      </c>
      <c r="F27" s="22"/>
      <c r="G27" s="22">
        <v>2</v>
      </c>
      <c r="H27" s="23"/>
      <c r="I27" s="5" t="s">
        <v>21</v>
      </c>
      <c r="J27" s="22">
        <v>3</v>
      </c>
      <c r="K27" s="22"/>
      <c r="L27" s="22">
        <v>3</v>
      </c>
      <c r="M27" s="22">
        <v>3</v>
      </c>
      <c r="N27" s="22">
        <v>3</v>
      </c>
      <c r="O27" s="24">
        <v>19</v>
      </c>
      <c r="Q27">
        <v>19</v>
      </c>
    </row>
    <row r="28" spans="1:17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>SUM(B28:G28) + SUM(J28:N28)</f>
        <v>0</v>
      </c>
      <c r="Q28">
        <v>0</v>
      </c>
    </row>
    <row r="29" spans="1:17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>SUM(B29:G29) + SUM(J29:N29)</f>
        <v>0</v>
      </c>
      <c r="Q29">
        <v>0</v>
      </c>
    </row>
    <row r="30" spans="1:17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>SUM(B30:G30) + SUM(J30:N30)</f>
        <v>0</v>
      </c>
      <c r="Q30">
        <v>0</v>
      </c>
    </row>
    <row r="31" spans="1:17" ht="15" customHeight="1" x14ac:dyDescent="0.25">
      <c r="A31" s="36" t="s">
        <v>25</v>
      </c>
      <c r="B31" s="22">
        <v>1</v>
      </c>
      <c r="C31" s="22">
        <v>1</v>
      </c>
      <c r="D31" s="22"/>
      <c r="E31" s="22">
        <v>1</v>
      </c>
      <c r="F31" s="22"/>
      <c r="G31" s="22"/>
      <c r="H31" s="23"/>
      <c r="I31" s="5" t="s">
        <v>25</v>
      </c>
      <c r="J31" s="22"/>
      <c r="K31" s="22"/>
      <c r="L31" s="22"/>
      <c r="M31" s="22"/>
      <c r="N31" s="22"/>
      <c r="O31" s="24">
        <v>3</v>
      </c>
      <c r="Q31">
        <v>3</v>
      </c>
    </row>
    <row r="32" spans="1:17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ref="O32:O42" si="1">SUM(B32:G32) + SUM(J32:N32)</f>
        <v>0</v>
      </c>
      <c r="Q32">
        <v>0</v>
      </c>
    </row>
    <row r="33" spans="1:17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1"/>
        <v>0</v>
      </c>
      <c r="Q33">
        <v>0</v>
      </c>
    </row>
    <row r="34" spans="1:17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1"/>
        <v>0</v>
      </c>
      <c r="Q34">
        <v>0</v>
      </c>
    </row>
    <row r="35" spans="1:17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1"/>
        <v>0</v>
      </c>
      <c r="Q35">
        <v>0</v>
      </c>
    </row>
    <row r="36" spans="1:17" ht="15" customHeight="1" x14ac:dyDescent="0.25">
      <c r="A36" s="36" t="s">
        <v>30</v>
      </c>
      <c r="B36" s="22">
        <v>2</v>
      </c>
      <c r="C36" s="22"/>
      <c r="D36" s="22"/>
      <c r="E36" s="22"/>
      <c r="F36" s="22"/>
      <c r="G36" s="22"/>
      <c r="H36" s="23"/>
      <c r="I36" s="5" t="s">
        <v>30</v>
      </c>
      <c r="J36" s="22"/>
      <c r="K36" s="22"/>
      <c r="L36" s="22"/>
      <c r="M36" s="22">
        <v>3</v>
      </c>
      <c r="N36" s="22"/>
      <c r="O36" s="24">
        <f t="shared" si="1"/>
        <v>5</v>
      </c>
      <c r="Q36">
        <v>5</v>
      </c>
    </row>
    <row r="37" spans="1:17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1"/>
        <v>0</v>
      </c>
      <c r="Q37">
        <v>0</v>
      </c>
    </row>
    <row r="38" spans="1:17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1"/>
        <v>0</v>
      </c>
      <c r="Q38">
        <v>0</v>
      </c>
    </row>
    <row r="39" spans="1:17" ht="15" customHeight="1" x14ac:dyDescent="0.25">
      <c r="A39" s="5" t="s">
        <v>33</v>
      </c>
      <c r="B39" s="22"/>
      <c r="C39" s="22"/>
      <c r="D39" s="22"/>
      <c r="E39" s="22"/>
      <c r="F39" s="22"/>
      <c r="G39" s="22"/>
      <c r="H39" s="23"/>
      <c r="I39" s="5" t="s">
        <v>33</v>
      </c>
      <c r="J39" s="22"/>
      <c r="K39" s="22"/>
      <c r="L39" s="22"/>
      <c r="M39" s="22"/>
      <c r="N39" s="22"/>
      <c r="O39" s="24">
        <f t="shared" si="1"/>
        <v>0</v>
      </c>
      <c r="Q39">
        <v>0</v>
      </c>
    </row>
    <row r="40" spans="1:17" ht="15" customHeight="1" x14ac:dyDescent="0.25">
      <c r="A40" s="36" t="s">
        <v>34</v>
      </c>
      <c r="B40" s="22"/>
      <c r="C40" s="22">
        <v>2</v>
      </c>
      <c r="D40" s="22"/>
      <c r="E40" s="22"/>
      <c r="F40" s="22"/>
      <c r="G40" s="22"/>
      <c r="H40" s="23"/>
      <c r="I40" s="5" t="s">
        <v>34</v>
      </c>
      <c r="J40" s="22"/>
      <c r="K40" s="22">
        <v>2</v>
      </c>
      <c r="L40" s="22"/>
      <c r="M40" s="22"/>
      <c r="N40" s="22"/>
      <c r="O40" s="24">
        <f t="shared" si="1"/>
        <v>4</v>
      </c>
      <c r="Q40">
        <v>4</v>
      </c>
    </row>
    <row r="41" spans="1:17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1"/>
        <v>0</v>
      </c>
      <c r="Q41">
        <v>0</v>
      </c>
    </row>
    <row r="42" spans="1:17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1"/>
        <v>0</v>
      </c>
      <c r="Q42">
        <v>0</v>
      </c>
    </row>
    <row r="43" spans="1:17" x14ac:dyDescent="0.25">
      <c r="A43" s="25" t="s">
        <v>37</v>
      </c>
      <c r="B43" s="24">
        <f>SUM(B7:B42)</f>
        <v>14</v>
      </c>
      <c r="C43" s="24">
        <f>SUM(C7:C42)</f>
        <v>12</v>
      </c>
      <c r="D43" s="24">
        <f>SUM(D7:D42)</f>
        <v>16</v>
      </c>
      <c r="E43" s="24">
        <f>SUM(E7:E42)</f>
        <v>7</v>
      </c>
      <c r="F43" s="24">
        <v>0</v>
      </c>
      <c r="G43" s="24">
        <f>SUM(G7:G42)</f>
        <v>8</v>
      </c>
      <c r="I43" s="6" t="s">
        <v>37</v>
      </c>
      <c r="J43" s="24">
        <v>0</v>
      </c>
      <c r="K43" s="24">
        <f t="shared" ref="K43:O43" si="2">SUM(K7:K42)</f>
        <v>4</v>
      </c>
      <c r="L43" s="24">
        <f t="shared" si="2"/>
        <v>9</v>
      </c>
      <c r="M43" s="24">
        <v>0</v>
      </c>
      <c r="N43" s="24">
        <v>0</v>
      </c>
      <c r="O43" s="24">
        <f t="shared" si="2"/>
        <v>107</v>
      </c>
      <c r="Q43">
        <v>107</v>
      </c>
    </row>
    <row r="45" spans="1:17" x14ac:dyDescent="0.25">
      <c r="L45" s="190" t="s">
        <v>52</v>
      </c>
      <c r="M45" s="190"/>
      <c r="N45" s="190"/>
      <c r="O45">
        <f>COUNTIF(O7:O42,"&lt;&gt;0")</f>
        <v>8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A6" workbookViewId="0">
      <selection activeCell="Q44" sqref="Q44"/>
    </sheetView>
  </sheetViews>
  <sheetFormatPr defaultColWidth="12.5703125" defaultRowHeight="15" x14ac:dyDescent="0.25"/>
  <cols>
    <col min="1" max="26" width="12.5703125" style="43" customWidth="1"/>
    <col min="27" max="16384" width="12.5703125" style="43"/>
  </cols>
  <sheetData>
    <row r="1" spans="1:26" x14ac:dyDescent="0.25">
      <c r="A1" s="1" t="s">
        <v>53</v>
      </c>
    </row>
    <row r="2" spans="1:26" x14ac:dyDescent="0.25">
      <c r="A2" s="197" t="s">
        <v>41</v>
      </c>
      <c r="B2" s="194"/>
      <c r="C2" s="194"/>
      <c r="D2" s="194"/>
      <c r="E2" s="194"/>
      <c r="F2" s="194"/>
      <c r="G2" s="195"/>
      <c r="H2" s="41"/>
      <c r="I2" s="197" t="s">
        <v>41</v>
      </c>
      <c r="J2" s="194"/>
      <c r="K2" s="194"/>
      <c r="L2" s="194"/>
      <c r="M2" s="194"/>
      <c r="N2" s="194"/>
      <c r="O2" s="195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x14ac:dyDescent="0.25">
      <c r="A3" s="44">
        <v>42953</v>
      </c>
      <c r="B3" s="45" t="s">
        <v>80</v>
      </c>
      <c r="C3" s="45" t="s">
        <v>81</v>
      </c>
      <c r="D3" s="198" t="s">
        <v>82</v>
      </c>
      <c r="E3" s="199"/>
      <c r="F3" s="46" t="s">
        <v>83</v>
      </c>
      <c r="G3" s="47"/>
      <c r="H3" s="48"/>
      <c r="I3" s="49"/>
      <c r="J3" s="50"/>
      <c r="K3" s="50"/>
      <c r="L3" s="51"/>
      <c r="M3" s="52"/>
      <c r="N3" s="53"/>
      <c r="O3" s="47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x14ac:dyDescent="0.25">
      <c r="A4" s="54" t="s">
        <v>84</v>
      </c>
      <c r="B4" s="55" t="s">
        <v>85</v>
      </c>
      <c r="C4" s="55" t="s">
        <v>86</v>
      </c>
      <c r="D4" s="56"/>
      <c r="E4" s="53"/>
      <c r="F4" s="52"/>
      <c r="G4" s="57"/>
      <c r="H4" s="48"/>
      <c r="I4" s="58"/>
      <c r="J4" s="59"/>
      <c r="K4" s="59"/>
      <c r="L4" s="59"/>
      <c r="M4" s="51"/>
      <c r="N4" s="51"/>
      <c r="O4" s="57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x14ac:dyDescent="0.25">
      <c r="A5" s="197" t="s">
        <v>51</v>
      </c>
      <c r="B5" s="194"/>
      <c r="C5" s="194"/>
      <c r="D5" s="194"/>
      <c r="E5" s="194"/>
      <c r="F5" s="194"/>
      <c r="G5" s="195"/>
      <c r="H5" s="41"/>
      <c r="I5" s="197" t="s">
        <v>51</v>
      </c>
      <c r="J5" s="194"/>
      <c r="K5" s="194"/>
      <c r="L5" s="194"/>
      <c r="M5" s="194"/>
      <c r="N5" s="194"/>
      <c r="O5" s="195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5">
      <c r="A6" s="60" t="s">
        <v>0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41"/>
      <c r="I6" s="60" t="s">
        <v>0</v>
      </c>
      <c r="J6" s="61">
        <v>7</v>
      </c>
      <c r="K6" s="61">
        <v>8</v>
      </c>
      <c r="L6" s="61">
        <v>9</v>
      </c>
      <c r="M6" s="61">
        <v>10</v>
      </c>
      <c r="N6" s="61">
        <v>11</v>
      </c>
      <c r="O6" s="61" t="s">
        <v>37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5" customHeight="1" x14ac:dyDescent="0.25">
      <c r="A7" s="62" t="s">
        <v>1</v>
      </c>
      <c r="B7" s="63"/>
      <c r="C7" s="63"/>
      <c r="D7" s="63"/>
      <c r="E7" s="63"/>
      <c r="F7" s="63"/>
      <c r="G7" s="63"/>
      <c r="H7" s="64"/>
      <c r="I7" s="62" t="s">
        <v>1</v>
      </c>
      <c r="J7" s="63"/>
      <c r="K7" s="63"/>
      <c r="L7" s="63"/>
      <c r="M7" s="63"/>
      <c r="N7" s="63"/>
      <c r="O7" s="65">
        <f t="shared" ref="O7:O42" si="0">IF(SUM(B7:G7) + SUM(J7:N7) = 0,, (SUM(B7:G7) + SUM(J7:N7) ))</f>
        <v>0</v>
      </c>
    </row>
    <row r="8" spans="1:26" ht="15" customHeight="1" x14ac:dyDescent="0.25">
      <c r="A8" s="62" t="s">
        <v>2</v>
      </c>
      <c r="B8" s="63"/>
      <c r="C8" s="63"/>
      <c r="D8" s="63"/>
      <c r="E8" s="63"/>
      <c r="F8" s="63"/>
      <c r="G8" s="63"/>
      <c r="H8" s="64"/>
      <c r="I8" s="62" t="s">
        <v>2</v>
      </c>
      <c r="J8" s="63"/>
      <c r="K8" s="63"/>
      <c r="L8" s="63"/>
      <c r="M8" s="63"/>
      <c r="N8" s="63"/>
      <c r="O8" s="65">
        <f t="shared" si="0"/>
        <v>0</v>
      </c>
    </row>
    <row r="9" spans="1:26" ht="15" customHeight="1" x14ac:dyDescent="0.25">
      <c r="A9" s="62" t="s">
        <v>3</v>
      </c>
      <c r="B9" s="63"/>
      <c r="C9" s="63"/>
      <c r="D9" s="63"/>
      <c r="E9" s="63"/>
      <c r="F9" s="63"/>
      <c r="G9" s="63"/>
      <c r="H9" s="64"/>
      <c r="I9" s="62" t="s">
        <v>3</v>
      </c>
      <c r="J9" s="63"/>
      <c r="K9" s="63"/>
      <c r="L9" s="63"/>
      <c r="M9" s="63"/>
      <c r="N9" s="63"/>
      <c r="O9" s="65">
        <f t="shared" si="0"/>
        <v>0</v>
      </c>
    </row>
    <row r="10" spans="1:26" ht="15" customHeight="1" x14ac:dyDescent="0.25">
      <c r="A10" s="62" t="s">
        <v>4</v>
      </c>
      <c r="B10" s="63"/>
      <c r="C10" s="63"/>
      <c r="D10" s="63"/>
      <c r="E10" s="63"/>
      <c r="F10" s="63"/>
      <c r="G10" s="63"/>
      <c r="H10" s="64"/>
      <c r="I10" s="62" t="s">
        <v>4</v>
      </c>
      <c r="J10" s="63"/>
      <c r="K10" s="63"/>
      <c r="L10" s="63"/>
      <c r="M10" s="63"/>
      <c r="N10" s="63"/>
      <c r="O10" s="65">
        <f t="shared" si="0"/>
        <v>0</v>
      </c>
    </row>
    <row r="11" spans="1:26" ht="15" customHeight="1" x14ac:dyDescent="0.25">
      <c r="A11" s="62" t="s">
        <v>5</v>
      </c>
      <c r="B11" s="63"/>
      <c r="C11" s="63"/>
      <c r="D11" s="63"/>
      <c r="E11" s="63"/>
      <c r="F11" s="63"/>
      <c r="G11" s="63"/>
      <c r="H11" s="64"/>
      <c r="I11" s="62" t="s">
        <v>5</v>
      </c>
      <c r="J11" s="63"/>
      <c r="K11" s="63"/>
      <c r="L11" s="63"/>
      <c r="M11" s="63"/>
      <c r="N11" s="63"/>
      <c r="O11" s="65">
        <f t="shared" si="0"/>
        <v>0</v>
      </c>
    </row>
    <row r="12" spans="1:26" ht="15" customHeight="1" x14ac:dyDescent="0.25">
      <c r="A12" s="62" t="s">
        <v>6</v>
      </c>
      <c r="B12" s="66"/>
      <c r="C12" s="63"/>
      <c r="D12" s="63"/>
      <c r="E12" s="63"/>
      <c r="F12" s="63"/>
      <c r="G12" s="63"/>
      <c r="H12" s="64"/>
      <c r="I12" s="62" t="s">
        <v>6</v>
      </c>
      <c r="J12" s="63"/>
      <c r="K12" s="63"/>
      <c r="L12" s="63"/>
      <c r="M12" s="63"/>
      <c r="N12" s="63"/>
      <c r="O12" s="65">
        <f t="shared" si="0"/>
        <v>0</v>
      </c>
    </row>
    <row r="13" spans="1:26" ht="15" customHeight="1" x14ac:dyDescent="0.25">
      <c r="A13" s="67" t="s">
        <v>7</v>
      </c>
      <c r="B13" s="68">
        <v>1</v>
      </c>
      <c r="C13" s="69"/>
      <c r="D13" s="68">
        <v>5</v>
      </c>
      <c r="E13" s="68">
        <v>1</v>
      </c>
      <c r="F13" s="69"/>
      <c r="G13" s="68">
        <v>7</v>
      </c>
      <c r="H13" s="70"/>
      <c r="I13" s="67" t="s">
        <v>7</v>
      </c>
      <c r="J13" s="68">
        <v>5</v>
      </c>
      <c r="K13" s="69"/>
      <c r="L13" s="68">
        <v>4</v>
      </c>
      <c r="M13" s="68">
        <v>2</v>
      </c>
      <c r="N13" s="69"/>
      <c r="O13" s="71">
        <f t="shared" si="0"/>
        <v>25</v>
      </c>
      <c r="P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15" customHeight="1" x14ac:dyDescent="0.25">
      <c r="A14" s="62" t="s">
        <v>8</v>
      </c>
      <c r="B14" s="63"/>
      <c r="C14" s="63"/>
      <c r="D14" s="63"/>
      <c r="E14" s="63"/>
      <c r="F14" s="63"/>
      <c r="G14" s="63"/>
      <c r="H14" s="64"/>
      <c r="I14" s="62" t="s">
        <v>8</v>
      </c>
      <c r="J14" s="63"/>
      <c r="K14" s="63"/>
      <c r="L14" s="63"/>
      <c r="M14" s="63"/>
      <c r="N14" s="63"/>
      <c r="O14" s="65">
        <f t="shared" si="0"/>
        <v>0</v>
      </c>
    </row>
    <row r="15" spans="1:26" ht="15" customHeight="1" x14ac:dyDescent="0.25">
      <c r="A15" s="62" t="s">
        <v>9</v>
      </c>
      <c r="B15" s="63"/>
      <c r="C15" s="63"/>
      <c r="D15" s="63"/>
      <c r="E15" s="63"/>
      <c r="F15" s="63"/>
      <c r="G15" s="63"/>
      <c r="H15" s="64"/>
      <c r="I15" s="62" t="s">
        <v>9</v>
      </c>
      <c r="J15" s="63"/>
      <c r="K15" s="63"/>
      <c r="L15" s="63"/>
      <c r="M15" s="63"/>
      <c r="N15" s="63"/>
      <c r="O15" s="65">
        <f t="shared" si="0"/>
        <v>0</v>
      </c>
    </row>
    <row r="16" spans="1:26" ht="15" customHeight="1" x14ac:dyDescent="0.25">
      <c r="A16" s="62" t="s">
        <v>10</v>
      </c>
      <c r="B16" s="63"/>
      <c r="C16" s="63"/>
      <c r="D16" s="63"/>
      <c r="E16" s="63"/>
      <c r="F16" s="63"/>
      <c r="G16" s="63"/>
      <c r="H16" s="64"/>
      <c r="I16" s="62" t="s">
        <v>10</v>
      </c>
      <c r="J16" s="63"/>
      <c r="K16" s="63"/>
      <c r="L16" s="63"/>
      <c r="M16" s="63"/>
      <c r="N16" s="63"/>
      <c r="O16" s="65">
        <f t="shared" si="0"/>
        <v>0</v>
      </c>
    </row>
    <row r="17" spans="1:26" ht="15" customHeight="1" x14ac:dyDescent="0.25">
      <c r="A17" s="67" t="s">
        <v>11</v>
      </c>
      <c r="B17" s="69">
        <v>1</v>
      </c>
      <c r="C17" s="68">
        <v>6</v>
      </c>
      <c r="D17" s="68">
        <v>7</v>
      </c>
      <c r="E17" s="68">
        <v>1</v>
      </c>
      <c r="F17" s="69"/>
      <c r="G17" s="68">
        <v>1</v>
      </c>
      <c r="H17" s="70"/>
      <c r="I17" s="67" t="s">
        <v>11</v>
      </c>
      <c r="J17" s="68">
        <v>4</v>
      </c>
      <c r="K17" s="69"/>
      <c r="L17" s="68">
        <v>1</v>
      </c>
      <c r="M17" s="68">
        <v>5</v>
      </c>
      <c r="N17" s="68">
        <v>4</v>
      </c>
      <c r="O17" s="71">
        <f t="shared" si="0"/>
        <v>30</v>
      </c>
      <c r="P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15" customHeight="1" x14ac:dyDescent="0.25">
      <c r="A18" s="62" t="s">
        <v>12</v>
      </c>
      <c r="B18" s="63"/>
      <c r="C18" s="63"/>
      <c r="D18" s="63"/>
      <c r="E18" s="63"/>
      <c r="F18" s="63"/>
      <c r="G18" s="63"/>
      <c r="H18" s="64"/>
      <c r="I18" s="62" t="s">
        <v>12</v>
      </c>
      <c r="J18" s="63"/>
      <c r="K18" s="63"/>
      <c r="L18" s="63"/>
      <c r="M18" s="63"/>
      <c r="N18" s="63"/>
      <c r="O18" s="65">
        <f t="shared" si="0"/>
        <v>0</v>
      </c>
    </row>
    <row r="19" spans="1:26" ht="15" customHeight="1" x14ac:dyDescent="0.25">
      <c r="A19" s="62" t="s">
        <v>13</v>
      </c>
      <c r="B19" s="63"/>
      <c r="C19" s="63"/>
      <c r="D19" s="63"/>
      <c r="E19" s="63"/>
      <c r="F19" s="63"/>
      <c r="G19" s="63"/>
      <c r="H19" s="64"/>
      <c r="I19" s="62" t="s">
        <v>13</v>
      </c>
      <c r="J19" s="63"/>
      <c r="K19" s="63"/>
      <c r="L19" s="63"/>
      <c r="M19" s="63"/>
      <c r="N19" s="63"/>
      <c r="O19" s="65">
        <f t="shared" si="0"/>
        <v>0</v>
      </c>
    </row>
    <row r="20" spans="1:26" ht="15" customHeight="1" x14ac:dyDescent="0.25">
      <c r="A20" s="62" t="s">
        <v>14</v>
      </c>
      <c r="B20" s="63"/>
      <c r="C20" s="63"/>
      <c r="D20" s="63"/>
      <c r="E20" s="63"/>
      <c r="F20" s="63"/>
      <c r="G20" s="63"/>
      <c r="H20" s="64"/>
      <c r="I20" s="62" t="s">
        <v>14</v>
      </c>
      <c r="J20" s="63"/>
      <c r="K20" s="63"/>
      <c r="L20" s="63"/>
      <c r="M20" s="63"/>
      <c r="N20" s="63"/>
      <c r="O20" s="65">
        <f t="shared" si="0"/>
        <v>0</v>
      </c>
    </row>
    <row r="21" spans="1:26" ht="15" customHeight="1" x14ac:dyDescent="0.25">
      <c r="A21" s="62" t="s">
        <v>15</v>
      </c>
      <c r="B21" s="63"/>
      <c r="C21" s="63"/>
      <c r="D21" s="63"/>
      <c r="E21" s="63"/>
      <c r="F21" s="63"/>
      <c r="G21" s="63"/>
      <c r="H21" s="64"/>
      <c r="I21" s="62" t="s">
        <v>15</v>
      </c>
      <c r="J21" s="63"/>
      <c r="K21" s="63"/>
      <c r="L21" s="63"/>
      <c r="M21" s="63"/>
      <c r="N21" s="63"/>
      <c r="O21" s="65">
        <f t="shared" si="0"/>
        <v>0</v>
      </c>
    </row>
    <row r="22" spans="1:26" ht="15" customHeight="1" x14ac:dyDescent="0.25">
      <c r="A22" s="62" t="s">
        <v>16</v>
      </c>
      <c r="B22" s="63"/>
      <c r="C22" s="63"/>
      <c r="D22" s="63"/>
      <c r="E22" s="63"/>
      <c r="F22" s="63"/>
      <c r="G22" s="63"/>
      <c r="H22" s="64"/>
      <c r="I22" s="62" t="s">
        <v>16</v>
      </c>
      <c r="J22" s="63"/>
      <c r="K22" s="63"/>
      <c r="L22" s="63"/>
      <c r="M22" s="63"/>
      <c r="N22" s="63"/>
      <c r="O22" s="65">
        <f t="shared" si="0"/>
        <v>0</v>
      </c>
    </row>
    <row r="23" spans="1:26" ht="15" customHeight="1" x14ac:dyDescent="0.25">
      <c r="A23" s="62" t="s">
        <v>17</v>
      </c>
      <c r="B23" s="63"/>
      <c r="C23" s="63"/>
      <c r="D23" s="63"/>
      <c r="E23" s="63"/>
      <c r="F23" s="63"/>
      <c r="G23" s="63"/>
      <c r="H23" s="64"/>
      <c r="I23" s="62" t="s">
        <v>17</v>
      </c>
      <c r="J23" s="63"/>
      <c r="K23" s="63"/>
      <c r="L23" s="63"/>
      <c r="M23" s="63"/>
      <c r="N23" s="63"/>
      <c r="O23" s="65">
        <f t="shared" si="0"/>
        <v>0</v>
      </c>
    </row>
    <row r="24" spans="1:26" ht="15" customHeight="1" x14ac:dyDescent="0.25">
      <c r="A24" s="62" t="s">
        <v>18</v>
      </c>
      <c r="B24" s="63"/>
      <c r="C24" s="63"/>
      <c r="D24" s="63"/>
      <c r="E24" s="63"/>
      <c r="F24" s="63"/>
      <c r="G24" s="63"/>
      <c r="H24" s="64"/>
      <c r="I24" s="62" t="s">
        <v>18</v>
      </c>
      <c r="J24" s="63"/>
      <c r="K24" s="63"/>
      <c r="L24" s="63"/>
      <c r="M24" s="63"/>
      <c r="N24" s="63"/>
      <c r="O24" s="65">
        <f t="shared" si="0"/>
        <v>0</v>
      </c>
    </row>
    <row r="25" spans="1:26" ht="15" customHeight="1" x14ac:dyDescent="0.25">
      <c r="A25" s="62" t="s">
        <v>19</v>
      </c>
      <c r="B25" s="63"/>
      <c r="C25" s="63"/>
      <c r="D25" s="63"/>
      <c r="E25" s="63"/>
      <c r="F25" s="63"/>
      <c r="G25" s="63"/>
      <c r="H25" s="64"/>
      <c r="I25" s="62" t="s">
        <v>19</v>
      </c>
      <c r="J25" s="63"/>
      <c r="K25" s="63"/>
      <c r="L25" s="63"/>
      <c r="M25" s="63"/>
      <c r="N25" s="63"/>
      <c r="O25" s="65">
        <f t="shared" si="0"/>
        <v>0</v>
      </c>
    </row>
    <row r="26" spans="1:26" ht="15" customHeight="1" x14ac:dyDescent="0.25">
      <c r="A26" s="62" t="s">
        <v>20</v>
      </c>
      <c r="B26" s="63"/>
      <c r="C26" s="63"/>
      <c r="D26" s="63"/>
      <c r="E26" s="63"/>
      <c r="F26" s="63"/>
      <c r="G26" s="63"/>
      <c r="H26" s="64"/>
      <c r="I26" s="62" t="s">
        <v>20</v>
      </c>
      <c r="J26" s="63"/>
      <c r="K26" s="63"/>
      <c r="L26" s="63"/>
      <c r="M26" s="63"/>
      <c r="N26" s="63"/>
      <c r="O26" s="65">
        <f t="shared" si="0"/>
        <v>0</v>
      </c>
    </row>
    <row r="27" spans="1:26" ht="15" customHeight="1" x14ac:dyDescent="0.25">
      <c r="A27" s="67" t="s">
        <v>21</v>
      </c>
      <c r="B27" s="68">
        <v>3</v>
      </c>
      <c r="C27" s="68">
        <v>4</v>
      </c>
      <c r="D27" s="68">
        <v>2</v>
      </c>
      <c r="E27" s="69"/>
      <c r="F27" s="68">
        <v>2</v>
      </c>
      <c r="G27" s="68">
        <v>5</v>
      </c>
      <c r="H27" s="70"/>
      <c r="I27" s="67" t="s">
        <v>21</v>
      </c>
      <c r="J27" s="68">
        <v>10</v>
      </c>
      <c r="K27" s="68">
        <v>3</v>
      </c>
      <c r="L27" s="68">
        <v>5</v>
      </c>
      <c r="M27" s="68">
        <v>8</v>
      </c>
      <c r="N27" s="69"/>
      <c r="O27" s="71">
        <f t="shared" si="0"/>
        <v>42</v>
      </c>
      <c r="P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5" customHeight="1" x14ac:dyDescent="0.25">
      <c r="A28" s="62" t="s">
        <v>22</v>
      </c>
      <c r="B28" s="63"/>
      <c r="C28" s="63"/>
      <c r="D28" s="63"/>
      <c r="E28" s="63"/>
      <c r="F28" s="63"/>
      <c r="G28" s="63"/>
      <c r="H28" s="64"/>
      <c r="I28" s="62" t="s">
        <v>22</v>
      </c>
      <c r="J28" s="63"/>
      <c r="K28" s="63"/>
      <c r="L28" s="63"/>
      <c r="M28" s="63"/>
      <c r="N28" s="63"/>
      <c r="O28" s="65">
        <f t="shared" si="0"/>
        <v>0</v>
      </c>
    </row>
    <row r="29" spans="1:26" ht="15" customHeight="1" x14ac:dyDescent="0.25">
      <c r="A29" s="62" t="s">
        <v>23</v>
      </c>
      <c r="B29" s="63"/>
      <c r="C29" s="63"/>
      <c r="D29" s="63"/>
      <c r="E29" s="63"/>
      <c r="F29" s="63"/>
      <c r="G29" s="63"/>
      <c r="H29" s="64"/>
      <c r="I29" s="62" t="s">
        <v>23</v>
      </c>
      <c r="J29" s="63"/>
      <c r="K29" s="63"/>
      <c r="L29" s="63"/>
      <c r="M29" s="63"/>
      <c r="N29" s="63"/>
      <c r="O29" s="65">
        <f t="shared" si="0"/>
        <v>0</v>
      </c>
    </row>
    <row r="30" spans="1:26" ht="15" customHeight="1" x14ac:dyDescent="0.25">
      <c r="A30" s="67" t="s">
        <v>24</v>
      </c>
      <c r="B30" s="69"/>
      <c r="C30" s="69"/>
      <c r="D30" s="69"/>
      <c r="E30" s="69"/>
      <c r="F30" s="69"/>
      <c r="G30" s="68">
        <v>1</v>
      </c>
      <c r="H30" s="70"/>
      <c r="I30" s="67" t="s">
        <v>24</v>
      </c>
      <c r="J30" s="69"/>
      <c r="K30" s="69"/>
      <c r="L30" s="69"/>
      <c r="M30" s="69"/>
      <c r="N30" s="69"/>
      <c r="O30" s="71">
        <f t="shared" si="0"/>
        <v>1</v>
      </c>
      <c r="P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5" customHeight="1" x14ac:dyDescent="0.25">
      <c r="A31" s="67" t="s">
        <v>25</v>
      </c>
      <c r="B31" s="69"/>
      <c r="C31" s="69"/>
      <c r="D31" s="69"/>
      <c r="E31" s="69"/>
      <c r="F31" s="69"/>
      <c r="G31" s="68">
        <v>1</v>
      </c>
      <c r="H31" s="70"/>
      <c r="I31" s="67" t="s">
        <v>25</v>
      </c>
      <c r="J31" s="69"/>
      <c r="K31" s="69"/>
      <c r="L31" s="69"/>
      <c r="M31" s="69"/>
      <c r="N31" s="68">
        <v>1</v>
      </c>
      <c r="O31" s="71">
        <f t="shared" si="0"/>
        <v>2</v>
      </c>
      <c r="P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5" customHeight="1" x14ac:dyDescent="0.25">
      <c r="A32" s="62" t="s">
        <v>26</v>
      </c>
      <c r="B32" s="63"/>
      <c r="C32" s="63"/>
      <c r="D32" s="63"/>
      <c r="E32" s="63"/>
      <c r="F32" s="63"/>
      <c r="G32" s="63"/>
      <c r="H32" s="64"/>
      <c r="I32" s="62" t="s">
        <v>26</v>
      </c>
      <c r="J32" s="63"/>
      <c r="K32" s="63"/>
      <c r="L32" s="63"/>
      <c r="M32" s="63"/>
      <c r="N32" s="63"/>
      <c r="O32" s="65">
        <f t="shared" si="0"/>
        <v>0</v>
      </c>
    </row>
    <row r="33" spans="1:26" ht="15" customHeight="1" x14ac:dyDescent="0.25">
      <c r="A33" s="62" t="s">
        <v>27</v>
      </c>
      <c r="B33" s="63"/>
      <c r="C33" s="63"/>
      <c r="D33" s="63"/>
      <c r="E33" s="63"/>
      <c r="F33" s="63"/>
      <c r="G33" s="63"/>
      <c r="H33" s="64"/>
      <c r="I33" s="62" t="s">
        <v>27</v>
      </c>
      <c r="J33" s="63"/>
      <c r="K33" s="63"/>
      <c r="L33" s="63"/>
      <c r="M33" s="63"/>
      <c r="N33" s="63"/>
      <c r="O33" s="65">
        <f t="shared" si="0"/>
        <v>0</v>
      </c>
    </row>
    <row r="34" spans="1:26" ht="15" customHeight="1" x14ac:dyDescent="0.25">
      <c r="A34" s="62" t="s">
        <v>28</v>
      </c>
      <c r="B34" s="63"/>
      <c r="C34" s="63"/>
      <c r="D34" s="63"/>
      <c r="E34" s="63"/>
      <c r="F34" s="63"/>
      <c r="G34" s="63"/>
      <c r="H34" s="64"/>
      <c r="I34" s="62" t="s">
        <v>28</v>
      </c>
      <c r="J34" s="63"/>
      <c r="K34" s="63"/>
      <c r="L34" s="63"/>
      <c r="M34" s="63"/>
      <c r="N34" s="63"/>
      <c r="O34" s="65">
        <f t="shared" si="0"/>
        <v>0</v>
      </c>
    </row>
    <row r="35" spans="1:26" ht="15" customHeight="1" x14ac:dyDescent="0.25">
      <c r="A35" s="62" t="s">
        <v>29</v>
      </c>
      <c r="B35" s="63"/>
      <c r="C35" s="63"/>
      <c r="D35" s="63"/>
      <c r="E35" s="63"/>
      <c r="F35" s="63"/>
      <c r="G35" s="63"/>
      <c r="H35" s="64"/>
      <c r="I35" s="62" t="s">
        <v>29</v>
      </c>
      <c r="J35" s="63"/>
      <c r="K35" s="63"/>
      <c r="L35" s="63"/>
      <c r="M35" s="63"/>
      <c r="N35" s="63"/>
      <c r="O35" s="65">
        <f t="shared" si="0"/>
        <v>0</v>
      </c>
    </row>
    <row r="36" spans="1:26" ht="15" customHeight="1" x14ac:dyDescent="0.25">
      <c r="A36" s="67" t="s">
        <v>30</v>
      </c>
      <c r="B36" s="69"/>
      <c r="C36" s="69"/>
      <c r="D36" s="68">
        <v>2</v>
      </c>
      <c r="E36" s="69"/>
      <c r="F36" s="69"/>
      <c r="G36" s="69"/>
      <c r="H36" s="70"/>
      <c r="I36" s="67" t="s">
        <v>30</v>
      </c>
      <c r="J36" s="68">
        <v>1</v>
      </c>
      <c r="K36" s="69"/>
      <c r="L36" s="69"/>
      <c r="M36" s="69"/>
      <c r="N36" s="69"/>
      <c r="O36" s="71">
        <f t="shared" si="0"/>
        <v>3</v>
      </c>
      <c r="P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5" customHeight="1" x14ac:dyDescent="0.25">
      <c r="A37" s="62" t="s">
        <v>31</v>
      </c>
      <c r="B37" s="63"/>
      <c r="C37" s="63"/>
      <c r="D37" s="63"/>
      <c r="E37" s="63"/>
      <c r="F37" s="63"/>
      <c r="G37" s="63"/>
      <c r="H37" s="64"/>
      <c r="I37" s="62" t="s">
        <v>31</v>
      </c>
      <c r="J37" s="63"/>
      <c r="K37" s="63"/>
      <c r="L37" s="63"/>
      <c r="M37" s="63"/>
      <c r="N37" s="63"/>
      <c r="O37" s="65">
        <f t="shared" si="0"/>
        <v>0</v>
      </c>
    </row>
    <row r="38" spans="1:26" ht="15" customHeight="1" x14ac:dyDescent="0.25">
      <c r="A38" s="62" t="s">
        <v>32</v>
      </c>
      <c r="B38" s="63"/>
      <c r="C38" s="63"/>
      <c r="D38" s="63"/>
      <c r="E38" s="63"/>
      <c r="F38" s="63"/>
      <c r="G38" s="63"/>
      <c r="H38" s="64"/>
      <c r="I38" s="62" t="s">
        <v>32</v>
      </c>
      <c r="J38" s="63"/>
      <c r="K38" s="63"/>
      <c r="L38" s="63"/>
      <c r="M38" s="63"/>
      <c r="N38" s="63"/>
      <c r="O38" s="65">
        <f t="shared" si="0"/>
        <v>0</v>
      </c>
    </row>
    <row r="39" spans="1:26" ht="15" customHeight="1" x14ac:dyDescent="0.25">
      <c r="A39" s="67" t="s">
        <v>33</v>
      </c>
      <c r="B39" s="69"/>
      <c r="C39" s="69"/>
      <c r="D39" s="69"/>
      <c r="E39" s="69"/>
      <c r="F39" s="69"/>
      <c r="G39" s="69"/>
      <c r="H39" s="70"/>
      <c r="I39" s="67" t="s">
        <v>33</v>
      </c>
      <c r="J39" s="69"/>
      <c r="K39" s="69"/>
      <c r="L39" s="69"/>
      <c r="M39" s="69"/>
      <c r="N39" s="68">
        <v>1</v>
      </c>
      <c r="O39" s="71">
        <f t="shared" si="0"/>
        <v>1</v>
      </c>
      <c r="P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5" customHeight="1" x14ac:dyDescent="0.25">
      <c r="A40" s="67" t="s">
        <v>34</v>
      </c>
      <c r="B40" s="68">
        <v>1</v>
      </c>
      <c r="C40" s="68">
        <v>7</v>
      </c>
      <c r="D40" s="69"/>
      <c r="E40" s="69"/>
      <c r="F40" s="69"/>
      <c r="G40" s="69"/>
      <c r="H40" s="70"/>
      <c r="I40" s="67" t="s">
        <v>34</v>
      </c>
      <c r="J40" s="69"/>
      <c r="K40" s="69"/>
      <c r="L40" s="68">
        <v>1</v>
      </c>
      <c r="M40" s="69"/>
      <c r="N40" s="69"/>
      <c r="O40" s="71">
        <f t="shared" si="0"/>
        <v>9</v>
      </c>
      <c r="P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5" customHeight="1" x14ac:dyDescent="0.25">
      <c r="A41" s="62" t="s">
        <v>35</v>
      </c>
      <c r="B41" s="63"/>
      <c r="C41" s="63"/>
      <c r="D41" s="63"/>
      <c r="E41" s="63"/>
      <c r="F41" s="63"/>
      <c r="G41" s="63"/>
      <c r="H41" s="64"/>
      <c r="I41" s="62" t="s">
        <v>35</v>
      </c>
      <c r="J41" s="63"/>
      <c r="K41" s="63"/>
      <c r="L41" s="63"/>
      <c r="M41" s="63"/>
      <c r="N41" s="63"/>
      <c r="O41" s="65">
        <f t="shared" si="0"/>
        <v>0</v>
      </c>
    </row>
    <row r="42" spans="1:26" x14ac:dyDescent="0.25">
      <c r="A42" s="62" t="s">
        <v>36</v>
      </c>
      <c r="B42" s="63"/>
      <c r="C42" s="63"/>
      <c r="D42" s="63"/>
      <c r="E42" s="63"/>
      <c r="F42" s="63"/>
      <c r="G42" s="63"/>
      <c r="H42" s="64"/>
      <c r="I42" s="62" t="s">
        <v>36</v>
      </c>
      <c r="J42" s="63"/>
      <c r="K42" s="63"/>
      <c r="L42" s="63"/>
      <c r="M42" s="63"/>
      <c r="N42" s="63"/>
      <c r="O42" s="65">
        <f t="shared" si="0"/>
        <v>0</v>
      </c>
    </row>
    <row r="43" spans="1:26" x14ac:dyDescent="0.25">
      <c r="A43" s="73" t="s">
        <v>37</v>
      </c>
      <c r="B43" s="65">
        <f t="shared" ref="B43:G43" si="1">SUM(B7:B42)</f>
        <v>6</v>
      </c>
      <c r="C43" s="65">
        <f t="shared" si="1"/>
        <v>17</v>
      </c>
      <c r="D43" s="65">
        <f t="shared" si="1"/>
        <v>16</v>
      </c>
      <c r="E43" s="65">
        <f t="shared" si="1"/>
        <v>2</v>
      </c>
      <c r="F43" s="65">
        <f t="shared" si="1"/>
        <v>2</v>
      </c>
      <c r="G43" s="65">
        <f t="shared" si="1"/>
        <v>15</v>
      </c>
      <c r="H43" s="64"/>
      <c r="I43" s="74" t="s">
        <v>37</v>
      </c>
      <c r="J43" s="65">
        <f t="shared" ref="J43:O43" si="2">SUM(J7:J42)</f>
        <v>20</v>
      </c>
      <c r="K43" s="65">
        <f t="shared" si="2"/>
        <v>3</v>
      </c>
      <c r="L43" s="65">
        <f t="shared" si="2"/>
        <v>11</v>
      </c>
      <c r="M43" s="65">
        <f t="shared" si="2"/>
        <v>15</v>
      </c>
      <c r="N43" s="65">
        <f t="shared" si="2"/>
        <v>6</v>
      </c>
      <c r="O43" s="65">
        <f t="shared" si="2"/>
        <v>113</v>
      </c>
    </row>
    <row r="44" spans="1:26" x14ac:dyDescent="0.25">
      <c r="A44" s="75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26" x14ac:dyDescent="0.25">
      <c r="A45" s="7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196" t="s">
        <v>52</v>
      </c>
      <c r="M45" s="192"/>
      <c r="N45" s="192"/>
      <c r="O45" s="64">
        <f>COUNTIF(O7:O42,"&lt;&gt;0")</f>
        <v>8</v>
      </c>
    </row>
    <row r="46" spans="1:26" ht="30" x14ac:dyDescent="0.25">
      <c r="A46" s="73" t="s">
        <v>87</v>
      </c>
      <c r="B46" s="63"/>
      <c r="C46" s="63"/>
      <c r="D46" s="63"/>
      <c r="E46" s="63"/>
      <c r="F46" s="63"/>
      <c r="G46" s="63"/>
      <c r="H46" s="64"/>
      <c r="I46" s="76"/>
      <c r="J46" s="63"/>
      <c r="K46" s="63"/>
      <c r="L46" s="63"/>
      <c r="M46" s="63"/>
      <c r="N46" s="63"/>
      <c r="O46" s="65"/>
    </row>
    <row r="47" spans="1:26" x14ac:dyDescent="0.25">
      <c r="A47" s="77" t="s">
        <v>88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43" t="s">
        <v>89</v>
      </c>
    </row>
    <row r="48" spans="1:26" x14ac:dyDescent="0.25">
      <c r="A48" s="75" t="s">
        <v>90</v>
      </c>
      <c r="B48" s="64"/>
      <c r="C48" s="64"/>
      <c r="D48" s="43">
        <v>1</v>
      </c>
      <c r="E48" s="64"/>
      <c r="F48" s="64"/>
      <c r="G48" s="64"/>
      <c r="H48" s="64"/>
      <c r="I48" s="64"/>
      <c r="J48" s="64"/>
      <c r="K48" s="64"/>
      <c r="L48" s="64"/>
      <c r="M48" s="43">
        <v>1</v>
      </c>
      <c r="N48" s="64"/>
      <c r="O48" s="43">
        <v>2</v>
      </c>
    </row>
    <row r="49" spans="1:15" ht="30" x14ac:dyDescent="0.25">
      <c r="A49" s="75" t="s">
        <v>91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43">
        <v>1</v>
      </c>
      <c r="O49" s="43">
        <v>1</v>
      </c>
    </row>
    <row r="51" spans="1:15" x14ac:dyDescent="0.25">
      <c r="A51" s="191"/>
      <c r="B51" s="192"/>
      <c r="C51" s="192"/>
      <c r="D51" s="192"/>
      <c r="E51" s="192"/>
      <c r="F51" s="192"/>
      <c r="G51" s="192"/>
      <c r="H51" s="64"/>
      <c r="I51" s="64"/>
      <c r="J51" s="64"/>
      <c r="K51" s="64"/>
      <c r="L51" s="64"/>
      <c r="M51" s="64"/>
      <c r="N51" s="64"/>
      <c r="O51" s="64"/>
    </row>
    <row r="52" spans="1:15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5" x14ac:dyDescent="0.25">
      <c r="A53" s="7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5" x14ac:dyDescent="0.25">
      <c r="A54" s="75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1:15" x14ac:dyDescent="0.25">
      <c r="A55" s="75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1:15" x14ac:dyDescent="0.25">
      <c r="A56" s="75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1:15" x14ac:dyDescent="0.25">
      <c r="A57" s="75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</row>
    <row r="58" spans="1:15" x14ac:dyDescent="0.25">
      <c r="A58" s="75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  <row r="59" spans="1:15" x14ac:dyDescent="0.25">
      <c r="A59" s="75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0" spans="1:15" x14ac:dyDescent="0.25">
      <c r="A60" s="75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</row>
    <row r="61" spans="1:15" x14ac:dyDescent="0.25">
      <c r="A61" s="75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x14ac:dyDescent="0.25">
      <c r="A62" s="75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</row>
    <row r="63" spans="1:15" x14ac:dyDescent="0.25">
      <c r="A63" s="75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</row>
    <row r="64" spans="1:15" x14ac:dyDescent="0.25">
      <c r="A64" s="75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</row>
    <row r="65" spans="1:15" x14ac:dyDescent="0.25">
      <c r="A65" s="75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</row>
    <row r="66" spans="1:15" x14ac:dyDescent="0.25">
      <c r="A66" s="75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x14ac:dyDescent="0.25">
      <c r="A67" s="75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spans="1:15" x14ac:dyDescent="0.25">
      <c r="A68" s="75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</row>
    <row r="69" spans="1:15" x14ac:dyDescent="0.25">
      <c r="A69" s="75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</row>
    <row r="70" spans="1:15" x14ac:dyDescent="0.25">
      <c r="A70" s="75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</row>
    <row r="71" spans="1:15" x14ac:dyDescent="0.25">
      <c r="A71" s="75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</row>
    <row r="72" spans="1:15" x14ac:dyDescent="0.25">
      <c r="A72" s="75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</row>
    <row r="73" spans="1:15" x14ac:dyDescent="0.25">
      <c r="A73" s="75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</row>
    <row r="74" spans="1:15" x14ac:dyDescent="0.25">
      <c r="A74" s="75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</row>
    <row r="75" spans="1:15" x14ac:dyDescent="0.25">
      <c r="A75" s="75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</row>
    <row r="76" spans="1:15" x14ac:dyDescent="0.25">
      <c r="A76" s="75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</row>
    <row r="77" spans="1:15" x14ac:dyDescent="0.25">
      <c r="A77" s="75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</row>
    <row r="78" spans="1:15" x14ac:dyDescent="0.25">
      <c r="A78" s="75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</row>
    <row r="79" spans="1:15" x14ac:dyDescent="0.25">
      <c r="A79" s="75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</row>
    <row r="80" spans="1:15" x14ac:dyDescent="0.25">
      <c r="A80" s="75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</row>
    <row r="81" spans="1:15" x14ac:dyDescent="0.25">
      <c r="A81" s="75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</row>
    <row r="82" spans="1:15" x14ac:dyDescent="0.25">
      <c r="A82" s="75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</row>
    <row r="83" spans="1:15" x14ac:dyDescent="0.25">
      <c r="A83" s="75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</row>
    <row r="84" spans="1:15" x14ac:dyDescent="0.25">
      <c r="A84" s="75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</row>
    <row r="85" spans="1:15" x14ac:dyDescent="0.25">
      <c r="A85" s="75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</row>
    <row r="86" spans="1:15" x14ac:dyDescent="0.25">
      <c r="A86" s="75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</row>
    <row r="87" spans="1:15" x14ac:dyDescent="0.25">
      <c r="A87" s="75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15" x14ac:dyDescent="0.25">
      <c r="A88" s="75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15" x14ac:dyDescent="0.25">
      <c r="A89" s="75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</row>
    <row r="90" spans="1:15" x14ac:dyDescent="0.25">
      <c r="A90" s="75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</row>
    <row r="91" spans="1:15" x14ac:dyDescent="0.25">
      <c r="A91" s="75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</row>
    <row r="92" spans="1:15" x14ac:dyDescent="0.25">
      <c r="A92" s="75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</row>
    <row r="93" spans="1:15" x14ac:dyDescent="0.25">
      <c r="A93" s="75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</row>
    <row r="94" spans="1:15" x14ac:dyDescent="0.25">
      <c r="A94" s="7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</row>
    <row r="95" spans="1:15" x14ac:dyDescent="0.25">
      <c r="A95" s="75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</row>
    <row r="96" spans="1:15" x14ac:dyDescent="0.25">
      <c r="A96" s="75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</row>
    <row r="97" spans="1:15" x14ac:dyDescent="0.25">
      <c r="A97" s="7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</row>
    <row r="98" spans="1:15" x14ac:dyDescent="0.25">
      <c r="A98" s="7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spans="1:15" x14ac:dyDescent="0.25">
      <c r="A99" s="75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1:15" x14ac:dyDescent="0.25">
      <c r="A100" s="75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</row>
    <row r="101" spans="1:15" x14ac:dyDescent="0.25">
      <c r="A101" s="75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</row>
    <row r="102" spans="1:15" x14ac:dyDescent="0.25">
      <c r="A102" s="75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</row>
    <row r="103" spans="1:15" x14ac:dyDescent="0.25">
      <c r="A103" s="75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5">
      <c r="A104" s="75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</row>
    <row r="105" spans="1:15" x14ac:dyDescent="0.25">
      <c r="A105" s="75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x14ac:dyDescent="0.25">
      <c r="A106" s="75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x14ac:dyDescent="0.25">
      <c r="A107" s="75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x14ac:dyDescent="0.25">
      <c r="A108" s="75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x14ac:dyDescent="0.25">
      <c r="A109" s="75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x14ac:dyDescent="0.25">
      <c r="A110" s="75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x14ac:dyDescent="0.25">
      <c r="A111" s="75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x14ac:dyDescent="0.25">
      <c r="A112" s="75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</row>
    <row r="113" spans="1:15" x14ac:dyDescent="0.25">
      <c r="A113" s="75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</row>
    <row r="114" spans="1:15" x14ac:dyDescent="0.25">
      <c r="A114" s="75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1:15" x14ac:dyDescent="0.25">
      <c r="A115" s="75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1:15" x14ac:dyDescent="0.25">
      <c r="A116" s="75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7" spans="1:15" x14ac:dyDescent="0.25">
      <c r="A117" s="75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</row>
    <row r="118" spans="1:15" x14ac:dyDescent="0.25">
      <c r="A118" s="75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</row>
    <row r="119" spans="1:15" x14ac:dyDescent="0.25">
      <c r="A119" s="75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</row>
    <row r="120" spans="1:15" x14ac:dyDescent="0.25">
      <c r="A120" s="75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</row>
    <row r="121" spans="1:15" x14ac:dyDescent="0.25">
      <c r="A121" s="75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</row>
    <row r="122" spans="1:15" x14ac:dyDescent="0.25">
      <c r="A122" s="75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</row>
    <row r="123" spans="1:15" x14ac:dyDescent="0.25">
      <c r="A123" s="75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</row>
    <row r="124" spans="1:15" x14ac:dyDescent="0.25">
      <c r="A124" s="75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</row>
    <row r="125" spans="1:15" x14ac:dyDescent="0.25">
      <c r="A125" s="75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</row>
    <row r="126" spans="1:15" x14ac:dyDescent="0.25">
      <c r="A126" s="75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</row>
    <row r="127" spans="1:15" x14ac:dyDescent="0.25">
      <c r="A127" s="75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</row>
    <row r="128" spans="1:15" x14ac:dyDescent="0.25">
      <c r="A128" s="75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</row>
    <row r="129" spans="1:15" x14ac:dyDescent="0.25">
      <c r="A129" s="75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</row>
    <row r="130" spans="1:15" x14ac:dyDescent="0.25">
      <c r="A130" s="75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</row>
    <row r="131" spans="1:15" x14ac:dyDescent="0.25">
      <c r="A131" s="75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</row>
    <row r="132" spans="1:15" x14ac:dyDescent="0.25">
      <c r="A132" s="75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</row>
    <row r="133" spans="1:15" x14ac:dyDescent="0.25">
      <c r="A133" s="75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</row>
    <row r="134" spans="1:15" x14ac:dyDescent="0.25">
      <c r="A134" s="75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</row>
    <row r="135" spans="1:15" x14ac:dyDescent="0.25">
      <c r="A135" s="75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</row>
    <row r="136" spans="1:15" x14ac:dyDescent="0.25">
      <c r="A136" s="75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</row>
    <row r="137" spans="1:15" x14ac:dyDescent="0.25">
      <c r="A137" s="75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</row>
    <row r="138" spans="1:15" x14ac:dyDescent="0.25">
      <c r="A138" s="75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</row>
    <row r="139" spans="1:15" x14ac:dyDescent="0.25">
      <c r="A139" s="75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</row>
    <row r="140" spans="1:15" x14ac:dyDescent="0.25">
      <c r="A140" s="75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</row>
    <row r="141" spans="1:15" x14ac:dyDescent="0.25">
      <c r="A141" s="75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</row>
    <row r="142" spans="1:15" x14ac:dyDescent="0.25">
      <c r="A142" s="75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</row>
    <row r="143" spans="1:15" x14ac:dyDescent="0.25">
      <c r="A143" s="75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</row>
    <row r="144" spans="1:15" x14ac:dyDescent="0.25">
      <c r="A144" s="75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</row>
    <row r="145" spans="1:15" x14ac:dyDescent="0.25">
      <c r="A145" s="75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</row>
    <row r="146" spans="1:15" x14ac:dyDescent="0.25">
      <c r="A146" s="75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</row>
    <row r="147" spans="1:15" x14ac:dyDescent="0.25">
      <c r="A147" s="75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</row>
    <row r="148" spans="1:15" x14ac:dyDescent="0.25">
      <c r="A148" s="75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</row>
    <row r="149" spans="1:15" x14ac:dyDescent="0.25">
      <c r="A149" s="75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</row>
    <row r="150" spans="1:15" x14ac:dyDescent="0.25">
      <c r="A150" s="75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</row>
    <row r="151" spans="1:15" x14ac:dyDescent="0.25">
      <c r="A151" s="75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</row>
    <row r="152" spans="1:15" x14ac:dyDescent="0.25">
      <c r="A152" s="75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</row>
    <row r="153" spans="1:15" x14ac:dyDescent="0.25">
      <c r="A153" s="75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</row>
    <row r="154" spans="1:15" x14ac:dyDescent="0.25">
      <c r="A154" s="75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</row>
    <row r="155" spans="1:15" x14ac:dyDescent="0.25">
      <c r="A155" s="75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</row>
    <row r="156" spans="1:15" x14ac:dyDescent="0.25">
      <c r="A156" s="75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</row>
    <row r="157" spans="1:15" x14ac:dyDescent="0.25">
      <c r="A157" s="75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</row>
    <row r="158" spans="1:15" x14ac:dyDescent="0.25">
      <c r="A158" s="75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</row>
    <row r="159" spans="1:15" x14ac:dyDescent="0.25">
      <c r="A159" s="75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</row>
    <row r="160" spans="1:15" x14ac:dyDescent="0.25">
      <c r="A160" s="75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</row>
    <row r="161" spans="1:15" x14ac:dyDescent="0.25">
      <c r="A161" s="75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</row>
    <row r="162" spans="1:15" x14ac:dyDescent="0.25">
      <c r="A162" s="75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</row>
    <row r="163" spans="1:15" x14ac:dyDescent="0.25">
      <c r="A163" s="75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</row>
    <row r="164" spans="1:15" x14ac:dyDescent="0.25">
      <c r="A164" s="75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</row>
    <row r="165" spans="1:15" x14ac:dyDescent="0.25">
      <c r="A165" s="75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</row>
    <row r="166" spans="1:15" x14ac:dyDescent="0.25">
      <c r="A166" s="75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</row>
    <row r="167" spans="1:15" x14ac:dyDescent="0.25">
      <c r="A167" s="75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</row>
    <row r="168" spans="1:15" x14ac:dyDescent="0.25">
      <c r="A168" s="75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</row>
    <row r="169" spans="1:15" x14ac:dyDescent="0.25">
      <c r="A169" s="75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</row>
    <row r="170" spans="1:15" x14ac:dyDescent="0.25">
      <c r="A170" s="75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</row>
    <row r="171" spans="1:15" x14ac:dyDescent="0.25">
      <c r="A171" s="75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</row>
    <row r="172" spans="1:15" x14ac:dyDescent="0.25">
      <c r="A172" s="75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</row>
    <row r="173" spans="1:15" x14ac:dyDescent="0.25">
      <c r="A173" s="75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</row>
    <row r="174" spans="1:15" x14ac:dyDescent="0.25">
      <c r="A174" s="75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</row>
    <row r="175" spans="1:15" x14ac:dyDescent="0.25">
      <c r="A175" s="75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</row>
    <row r="176" spans="1:15" x14ac:dyDescent="0.25">
      <c r="A176" s="75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</row>
    <row r="177" spans="1:15" x14ac:dyDescent="0.25">
      <c r="A177" s="75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</row>
    <row r="178" spans="1:15" x14ac:dyDescent="0.25">
      <c r="A178" s="75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</row>
    <row r="179" spans="1:15" x14ac:dyDescent="0.25">
      <c r="A179" s="75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</row>
    <row r="180" spans="1:15" x14ac:dyDescent="0.25">
      <c r="A180" s="75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</row>
    <row r="181" spans="1:15" x14ac:dyDescent="0.25">
      <c r="A181" s="75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</row>
    <row r="182" spans="1:15" x14ac:dyDescent="0.25">
      <c r="A182" s="75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</row>
    <row r="183" spans="1:15" x14ac:dyDescent="0.25">
      <c r="A183" s="75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</row>
    <row r="184" spans="1:15" x14ac:dyDescent="0.25">
      <c r="A184" s="75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</row>
    <row r="185" spans="1:15" x14ac:dyDescent="0.25">
      <c r="A185" s="75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</row>
    <row r="186" spans="1:15" x14ac:dyDescent="0.25">
      <c r="A186" s="75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</row>
    <row r="187" spans="1:15" x14ac:dyDescent="0.25">
      <c r="A187" s="75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</row>
    <row r="188" spans="1:15" x14ac:dyDescent="0.25">
      <c r="A188" s="75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</row>
    <row r="189" spans="1:15" x14ac:dyDescent="0.25">
      <c r="A189" s="75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</row>
    <row r="190" spans="1:15" x14ac:dyDescent="0.25">
      <c r="A190" s="75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</row>
    <row r="191" spans="1:15" x14ac:dyDescent="0.25">
      <c r="A191" s="75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</row>
    <row r="192" spans="1:15" x14ac:dyDescent="0.25">
      <c r="A192" s="75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</row>
    <row r="193" spans="1:15" x14ac:dyDescent="0.25">
      <c r="A193" s="75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</row>
    <row r="194" spans="1:15" x14ac:dyDescent="0.25">
      <c r="A194" s="75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</row>
    <row r="195" spans="1:15" x14ac:dyDescent="0.25">
      <c r="A195" s="75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</row>
    <row r="196" spans="1:15" x14ac:dyDescent="0.25">
      <c r="A196" s="75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</row>
    <row r="197" spans="1:15" x14ac:dyDescent="0.25">
      <c r="A197" s="75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</row>
    <row r="198" spans="1:15" x14ac:dyDescent="0.25">
      <c r="A198" s="75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</row>
    <row r="199" spans="1:15" x14ac:dyDescent="0.25">
      <c r="A199" s="75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</row>
    <row r="200" spans="1:15" x14ac:dyDescent="0.25">
      <c r="A200" s="75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</row>
    <row r="201" spans="1:15" x14ac:dyDescent="0.25">
      <c r="A201" s="75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</row>
    <row r="202" spans="1:15" x14ac:dyDescent="0.25">
      <c r="A202" s="75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</row>
    <row r="203" spans="1:15" x14ac:dyDescent="0.25">
      <c r="A203" s="75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</row>
    <row r="204" spans="1:15" x14ac:dyDescent="0.25">
      <c r="A204" s="75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</row>
    <row r="205" spans="1:15" x14ac:dyDescent="0.25">
      <c r="A205" s="75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</row>
    <row r="206" spans="1:15" x14ac:dyDescent="0.25">
      <c r="A206" s="75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</row>
    <row r="207" spans="1:15" x14ac:dyDescent="0.25">
      <c r="A207" s="75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</row>
    <row r="208" spans="1:15" x14ac:dyDescent="0.25">
      <c r="A208" s="75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</row>
    <row r="209" spans="1:15" x14ac:dyDescent="0.25">
      <c r="A209" s="75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</row>
    <row r="210" spans="1:15" x14ac:dyDescent="0.25">
      <c r="A210" s="75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</row>
    <row r="211" spans="1:15" x14ac:dyDescent="0.25">
      <c r="A211" s="75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</row>
    <row r="212" spans="1:15" x14ac:dyDescent="0.25">
      <c r="A212" s="75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</row>
    <row r="213" spans="1:15" x14ac:dyDescent="0.25">
      <c r="A213" s="75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</row>
    <row r="214" spans="1:15" x14ac:dyDescent="0.25">
      <c r="A214" s="75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</row>
    <row r="215" spans="1:15" x14ac:dyDescent="0.25">
      <c r="A215" s="75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</row>
    <row r="216" spans="1:15" x14ac:dyDescent="0.25">
      <c r="A216" s="75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</row>
    <row r="217" spans="1:15" x14ac:dyDescent="0.25">
      <c r="A217" s="75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</row>
    <row r="218" spans="1:15" x14ac:dyDescent="0.25">
      <c r="A218" s="75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</row>
    <row r="219" spans="1:15" x14ac:dyDescent="0.25">
      <c r="A219" s="75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</row>
    <row r="220" spans="1:15" x14ac:dyDescent="0.25">
      <c r="A220" s="75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</row>
    <row r="221" spans="1:15" x14ac:dyDescent="0.25">
      <c r="A221" s="75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</row>
    <row r="222" spans="1:15" x14ac:dyDescent="0.25">
      <c r="A222" s="75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</row>
    <row r="223" spans="1:15" x14ac:dyDescent="0.25">
      <c r="A223" s="75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</row>
    <row r="224" spans="1:15" x14ac:dyDescent="0.25">
      <c r="A224" s="75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</row>
    <row r="225" spans="1:15" x14ac:dyDescent="0.25">
      <c r="A225" s="75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</row>
    <row r="226" spans="1:15" x14ac:dyDescent="0.25">
      <c r="A226" s="75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</row>
    <row r="227" spans="1:15" x14ac:dyDescent="0.25">
      <c r="A227" s="75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</row>
    <row r="228" spans="1:15" x14ac:dyDescent="0.25">
      <c r="A228" s="75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</row>
    <row r="229" spans="1:15" x14ac:dyDescent="0.25">
      <c r="A229" s="75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</row>
    <row r="230" spans="1:15" x14ac:dyDescent="0.25">
      <c r="A230" s="75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</row>
    <row r="231" spans="1:15" x14ac:dyDescent="0.25">
      <c r="A231" s="75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</row>
    <row r="232" spans="1:15" x14ac:dyDescent="0.25">
      <c r="A232" s="75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</row>
    <row r="233" spans="1:15" x14ac:dyDescent="0.25">
      <c r="A233" s="75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</row>
    <row r="234" spans="1:15" x14ac:dyDescent="0.25">
      <c r="A234" s="75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</row>
    <row r="235" spans="1:15" x14ac:dyDescent="0.25">
      <c r="A235" s="75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</row>
    <row r="236" spans="1:15" x14ac:dyDescent="0.25">
      <c r="A236" s="75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</row>
    <row r="237" spans="1:15" x14ac:dyDescent="0.25">
      <c r="A237" s="75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</row>
    <row r="238" spans="1:15" x14ac:dyDescent="0.25">
      <c r="A238" s="75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</row>
    <row r="239" spans="1:15" x14ac:dyDescent="0.25">
      <c r="A239" s="75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</row>
    <row r="240" spans="1:15" x14ac:dyDescent="0.25">
      <c r="A240" s="75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</row>
    <row r="241" spans="1:15" x14ac:dyDescent="0.25">
      <c r="A241" s="75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</row>
    <row r="242" spans="1:15" x14ac:dyDescent="0.25">
      <c r="A242" s="75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</row>
    <row r="243" spans="1:15" x14ac:dyDescent="0.25">
      <c r="A243" s="75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</row>
    <row r="244" spans="1:15" x14ac:dyDescent="0.25">
      <c r="A244" s="75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</row>
    <row r="245" spans="1:15" x14ac:dyDescent="0.25">
      <c r="A245" s="75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</row>
    <row r="246" spans="1:15" x14ac:dyDescent="0.25">
      <c r="A246" s="75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</row>
    <row r="247" spans="1:15" x14ac:dyDescent="0.25">
      <c r="A247" s="75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</row>
    <row r="248" spans="1:15" x14ac:dyDescent="0.25">
      <c r="A248" s="75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</row>
    <row r="249" spans="1:15" x14ac:dyDescent="0.25">
      <c r="A249" s="75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</row>
    <row r="250" spans="1:15" x14ac:dyDescent="0.25">
      <c r="A250" s="75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</row>
    <row r="251" spans="1:15" x14ac:dyDescent="0.25">
      <c r="A251" s="75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</row>
    <row r="252" spans="1:15" x14ac:dyDescent="0.25">
      <c r="A252" s="75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</row>
    <row r="253" spans="1:15" x14ac:dyDescent="0.25">
      <c r="A253" s="75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</row>
    <row r="254" spans="1:15" x14ac:dyDescent="0.25">
      <c r="A254" s="75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</row>
    <row r="255" spans="1:15" x14ac:dyDescent="0.25">
      <c r="A255" s="75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</row>
    <row r="256" spans="1:15" x14ac:dyDescent="0.25">
      <c r="A256" s="75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</row>
    <row r="257" spans="1:15" x14ac:dyDescent="0.25">
      <c r="A257" s="75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</row>
    <row r="258" spans="1:15" x14ac:dyDescent="0.25">
      <c r="A258" s="75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</row>
    <row r="259" spans="1:15" x14ac:dyDescent="0.25">
      <c r="A259" s="75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</row>
    <row r="260" spans="1:15" x14ac:dyDescent="0.25">
      <c r="A260" s="75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</row>
    <row r="261" spans="1:15" x14ac:dyDescent="0.25">
      <c r="A261" s="75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</row>
    <row r="262" spans="1:15" x14ac:dyDescent="0.25">
      <c r="A262" s="75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</row>
    <row r="263" spans="1:15" x14ac:dyDescent="0.25">
      <c r="A263" s="75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</row>
    <row r="264" spans="1:15" x14ac:dyDescent="0.25">
      <c r="A264" s="75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</row>
    <row r="265" spans="1:15" x14ac:dyDescent="0.25">
      <c r="A265" s="75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</row>
    <row r="266" spans="1:15" x14ac:dyDescent="0.25">
      <c r="A266" s="75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</row>
    <row r="267" spans="1:15" x14ac:dyDescent="0.25">
      <c r="A267" s="75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</row>
    <row r="268" spans="1:15" x14ac:dyDescent="0.25">
      <c r="A268" s="75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</row>
    <row r="269" spans="1:15" x14ac:dyDescent="0.25">
      <c r="A269" s="75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</row>
    <row r="270" spans="1:15" x14ac:dyDescent="0.25">
      <c r="A270" s="75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</row>
    <row r="271" spans="1:15" x14ac:dyDescent="0.25">
      <c r="A271" s="75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</row>
    <row r="272" spans="1:15" x14ac:dyDescent="0.25">
      <c r="A272" s="75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</row>
    <row r="273" spans="1:15" x14ac:dyDescent="0.25">
      <c r="A273" s="75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</row>
    <row r="274" spans="1:15" x14ac:dyDescent="0.25">
      <c r="A274" s="75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</row>
    <row r="275" spans="1:15" x14ac:dyDescent="0.25">
      <c r="A275" s="75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</row>
    <row r="276" spans="1:15" x14ac:dyDescent="0.25">
      <c r="A276" s="75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</row>
    <row r="277" spans="1:15" x14ac:dyDescent="0.25">
      <c r="A277" s="75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</row>
    <row r="278" spans="1:15" x14ac:dyDescent="0.25">
      <c r="A278" s="75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</row>
    <row r="279" spans="1:15" x14ac:dyDescent="0.25">
      <c r="A279" s="75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</row>
    <row r="280" spans="1:15" x14ac:dyDescent="0.25">
      <c r="A280" s="75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</row>
    <row r="281" spans="1:15" x14ac:dyDescent="0.25">
      <c r="A281" s="75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</row>
    <row r="282" spans="1:15" x14ac:dyDescent="0.25">
      <c r="A282" s="75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</row>
    <row r="283" spans="1:15" x14ac:dyDescent="0.25">
      <c r="A283" s="75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</row>
    <row r="284" spans="1:15" x14ac:dyDescent="0.25">
      <c r="A284" s="75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</row>
    <row r="285" spans="1:15" x14ac:dyDescent="0.25">
      <c r="A285" s="75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</row>
    <row r="286" spans="1:15" x14ac:dyDescent="0.25">
      <c r="A286" s="75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</row>
    <row r="287" spans="1:15" x14ac:dyDescent="0.25">
      <c r="A287" s="75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</row>
    <row r="288" spans="1:15" x14ac:dyDescent="0.25">
      <c r="A288" s="75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</row>
    <row r="289" spans="1:15" x14ac:dyDescent="0.25">
      <c r="A289" s="75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</row>
    <row r="290" spans="1:15" x14ac:dyDescent="0.25">
      <c r="A290" s="75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</row>
    <row r="291" spans="1:15" x14ac:dyDescent="0.25">
      <c r="A291" s="75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</row>
    <row r="292" spans="1:15" x14ac:dyDescent="0.25">
      <c r="A292" s="75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</row>
    <row r="293" spans="1:15" x14ac:dyDescent="0.25">
      <c r="A293" s="75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</row>
    <row r="294" spans="1:15" x14ac:dyDescent="0.25">
      <c r="A294" s="75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</row>
    <row r="295" spans="1:15" x14ac:dyDescent="0.25">
      <c r="A295" s="75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</row>
    <row r="296" spans="1:15" x14ac:dyDescent="0.25">
      <c r="A296" s="75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</row>
    <row r="297" spans="1:15" x14ac:dyDescent="0.25">
      <c r="A297" s="75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</row>
    <row r="298" spans="1:15" x14ac:dyDescent="0.25">
      <c r="A298" s="75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</row>
    <row r="299" spans="1:15" x14ac:dyDescent="0.25">
      <c r="A299" s="75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</row>
    <row r="300" spans="1:15" x14ac:dyDescent="0.25">
      <c r="A300" s="75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</row>
    <row r="301" spans="1:15" x14ac:dyDescent="0.25">
      <c r="A301" s="75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</row>
    <row r="302" spans="1:15" x14ac:dyDescent="0.25">
      <c r="A302" s="75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</row>
    <row r="303" spans="1:15" x14ac:dyDescent="0.25">
      <c r="A303" s="75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</row>
    <row r="304" spans="1:15" x14ac:dyDescent="0.25">
      <c r="A304" s="75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</row>
    <row r="305" spans="1:15" x14ac:dyDescent="0.25">
      <c r="A305" s="75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</row>
    <row r="306" spans="1:15" x14ac:dyDescent="0.25">
      <c r="A306" s="75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</row>
    <row r="307" spans="1:15" x14ac:dyDescent="0.25">
      <c r="A307" s="75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</row>
    <row r="308" spans="1:15" x14ac:dyDescent="0.25">
      <c r="A308" s="75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</row>
    <row r="309" spans="1:15" x14ac:dyDescent="0.25">
      <c r="A309" s="75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</row>
    <row r="310" spans="1:15" x14ac:dyDescent="0.25">
      <c r="A310" s="75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</row>
    <row r="311" spans="1:15" x14ac:dyDescent="0.25">
      <c r="A311" s="75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</row>
    <row r="312" spans="1:15" x14ac:dyDescent="0.25">
      <c r="A312" s="75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</row>
    <row r="313" spans="1:15" x14ac:dyDescent="0.25">
      <c r="A313" s="75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</row>
    <row r="314" spans="1:15" x14ac:dyDescent="0.25">
      <c r="A314" s="75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</row>
    <row r="315" spans="1:15" x14ac:dyDescent="0.25">
      <c r="A315" s="75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</row>
    <row r="316" spans="1:15" x14ac:dyDescent="0.25">
      <c r="A316" s="75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</row>
    <row r="317" spans="1:15" x14ac:dyDescent="0.25">
      <c r="A317" s="75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</row>
    <row r="318" spans="1:15" x14ac:dyDescent="0.25">
      <c r="A318" s="75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</row>
    <row r="319" spans="1:15" x14ac:dyDescent="0.25">
      <c r="A319" s="75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</row>
    <row r="320" spans="1:15" x14ac:dyDescent="0.25">
      <c r="A320" s="75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</row>
    <row r="321" spans="1:15" x14ac:dyDescent="0.25">
      <c r="A321" s="75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</row>
    <row r="322" spans="1:15" x14ac:dyDescent="0.25">
      <c r="A322" s="75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</row>
    <row r="323" spans="1:15" x14ac:dyDescent="0.25">
      <c r="A323" s="75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</row>
    <row r="324" spans="1:15" x14ac:dyDescent="0.25">
      <c r="A324" s="75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</row>
    <row r="325" spans="1:15" x14ac:dyDescent="0.25">
      <c r="A325" s="75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</row>
    <row r="326" spans="1:15" x14ac:dyDescent="0.25">
      <c r="A326" s="75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</row>
    <row r="327" spans="1:15" x14ac:dyDescent="0.25">
      <c r="A327" s="75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</row>
    <row r="328" spans="1:15" x14ac:dyDescent="0.25">
      <c r="A328" s="75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</row>
    <row r="329" spans="1:15" x14ac:dyDescent="0.25">
      <c r="A329" s="75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</row>
    <row r="330" spans="1:15" x14ac:dyDescent="0.25">
      <c r="A330" s="75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</row>
    <row r="331" spans="1:15" x14ac:dyDescent="0.25">
      <c r="A331" s="75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</row>
    <row r="332" spans="1:15" x14ac:dyDescent="0.25">
      <c r="A332" s="75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</row>
    <row r="333" spans="1:15" x14ac:dyDescent="0.25">
      <c r="A333" s="75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</row>
    <row r="334" spans="1:15" x14ac:dyDescent="0.25">
      <c r="A334" s="75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</row>
    <row r="335" spans="1:15" x14ac:dyDescent="0.25">
      <c r="A335" s="75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</row>
    <row r="336" spans="1:15" x14ac:dyDescent="0.25">
      <c r="A336" s="75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</row>
    <row r="337" spans="1:15" x14ac:dyDescent="0.25">
      <c r="A337" s="75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</row>
    <row r="338" spans="1:15" x14ac:dyDescent="0.25">
      <c r="A338" s="75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</row>
    <row r="339" spans="1:15" x14ac:dyDescent="0.25">
      <c r="A339" s="75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</row>
    <row r="340" spans="1:15" x14ac:dyDescent="0.25">
      <c r="A340" s="75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</row>
    <row r="341" spans="1:15" x14ac:dyDescent="0.25">
      <c r="A341" s="75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</row>
    <row r="342" spans="1:15" x14ac:dyDescent="0.25">
      <c r="A342" s="75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</row>
    <row r="343" spans="1:15" x14ac:dyDescent="0.25">
      <c r="A343" s="75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</row>
    <row r="344" spans="1:15" x14ac:dyDescent="0.25">
      <c r="A344" s="75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</row>
    <row r="345" spans="1:15" x14ac:dyDescent="0.25">
      <c r="A345" s="75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</row>
    <row r="346" spans="1:15" x14ac:dyDescent="0.25">
      <c r="A346" s="75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</row>
    <row r="347" spans="1:15" x14ac:dyDescent="0.25">
      <c r="A347" s="75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</row>
    <row r="348" spans="1:15" x14ac:dyDescent="0.25">
      <c r="A348" s="75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</row>
    <row r="349" spans="1:15" x14ac:dyDescent="0.25">
      <c r="A349" s="75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</row>
    <row r="350" spans="1:15" x14ac:dyDescent="0.25">
      <c r="A350" s="75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</row>
    <row r="351" spans="1:15" x14ac:dyDescent="0.25">
      <c r="A351" s="75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</row>
    <row r="352" spans="1:15" x14ac:dyDescent="0.25">
      <c r="A352" s="75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</row>
    <row r="353" spans="1:15" x14ac:dyDescent="0.25">
      <c r="A353" s="75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</row>
    <row r="354" spans="1:15" x14ac:dyDescent="0.25">
      <c r="A354" s="75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</row>
    <row r="355" spans="1:15" x14ac:dyDescent="0.25">
      <c r="A355" s="75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</row>
    <row r="356" spans="1:15" x14ac:dyDescent="0.25">
      <c r="A356" s="75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</row>
    <row r="357" spans="1:15" x14ac:dyDescent="0.25">
      <c r="A357" s="75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</row>
    <row r="358" spans="1:15" x14ac:dyDescent="0.25">
      <c r="A358" s="75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</row>
    <row r="359" spans="1:15" x14ac:dyDescent="0.25">
      <c r="A359" s="75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</row>
    <row r="360" spans="1:15" x14ac:dyDescent="0.25">
      <c r="A360" s="75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</row>
    <row r="361" spans="1:15" x14ac:dyDescent="0.25">
      <c r="A361" s="75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</row>
    <row r="362" spans="1:15" x14ac:dyDescent="0.25">
      <c r="A362" s="75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</row>
    <row r="363" spans="1:15" x14ac:dyDescent="0.25">
      <c r="A363" s="75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</row>
    <row r="364" spans="1:15" x14ac:dyDescent="0.25">
      <c r="A364" s="75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</row>
    <row r="365" spans="1:15" x14ac:dyDescent="0.25">
      <c r="A365" s="75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</row>
    <row r="366" spans="1:15" x14ac:dyDescent="0.25">
      <c r="A366" s="75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</row>
    <row r="367" spans="1:15" x14ac:dyDescent="0.25">
      <c r="A367" s="75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</row>
    <row r="368" spans="1:15" x14ac:dyDescent="0.25">
      <c r="A368" s="75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</row>
    <row r="369" spans="1:15" x14ac:dyDescent="0.25">
      <c r="A369" s="75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</row>
    <row r="370" spans="1:15" x14ac:dyDescent="0.25">
      <c r="A370" s="75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</row>
    <row r="371" spans="1:15" x14ac:dyDescent="0.25">
      <c r="A371" s="75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</row>
    <row r="372" spans="1:15" x14ac:dyDescent="0.25">
      <c r="A372" s="75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</row>
    <row r="373" spans="1:15" x14ac:dyDescent="0.25">
      <c r="A373" s="75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</row>
    <row r="374" spans="1:15" x14ac:dyDescent="0.25">
      <c r="A374" s="75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</row>
    <row r="375" spans="1:15" x14ac:dyDescent="0.25">
      <c r="A375" s="75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</row>
    <row r="376" spans="1:15" x14ac:dyDescent="0.25">
      <c r="A376" s="75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</row>
    <row r="377" spans="1:15" x14ac:dyDescent="0.25">
      <c r="A377" s="75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</row>
    <row r="378" spans="1:15" x14ac:dyDescent="0.25">
      <c r="A378" s="75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</row>
    <row r="379" spans="1:15" x14ac:dyDescent="0.25">
      <c r="A379" s="75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</row>
    <row r="380" spans="1:15" x14ac:dyDescent="0.25">
      <c r="A380" s="75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</row>
    <row r="381" spans="1:15" x14ac:dyDescent="0.25">
      <c r="A381" s="75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</row>
    <row r="382" spans="1:15" x14ac:dyDescent="0.25">
      <c r="A382" s="75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</row>
    <row r="383" spans="1:15" x14ac:dyDescent="0.25">
      <c r="A383" s="75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</row>
    <row r="384" spans="1:15" x14ac:dyDescent="0.25">
      <c r="A384" s="75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</row>
    <row r="385" spans="1:15" x14ac:dyDescent="0.25">
      <c r="A385" s="75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</row>
    <row r="386" spans="1:15" x14ac:dyDescent="0.25">
      <c r="A386" s="75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</row>
    <row r="387" spans="1:15" x14ac:dyDescent="0.25">
      <c r="A387" s="75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</row>
    <row r="388" spans="1:15" x14ac:dyDescent="0.25">
      <c r="A388" s="75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</row>
    <row r="389" spans="1:15" x14ac:dyDescent="0.25">
      <c r="A389" s="75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</row>
    <row r="390" spans="1:15" x14ac:dyDescent="0.25">
      <c r="A390" s="75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</row>
    <row r="391" spans="1:15" x14ac:dyDescent="0.25">
      <c r="A391" s="75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</row>
    <row r="392" spans="1:15" x14ac:dyDescent="0.25">
      <c r="A392" s="75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</row>
    <row r="393" spans="1:15" x14ac:dyDescent="0.25">
      <c r="A393" s="75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</row>
    <row r="394" spans="1:15" x14ac:dyDescent="0.25">
      <c r="A394" s="75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</row>
    <row r="395" spans="1:15" x14ac:dyDescent="0.25">
      <c r="A395" s="75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</row>
    <row r="396" spans="1:15" x14ac:dyDescent="0.25">
      <c r="A396" s="75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</row>
    <row r="397" spans="1:15" x14ac:dyDescent="0.25">
      <c r="A397" s="75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</row>
    <row r="398" spans="1:15" x14ac:dyDescent="0.25">
      <c r="A398" s="75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</row>
    <row r="399" spans="1:15" x14ac:dyDescent="0.25">
      <c r="A399" s="75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</row>
    <row r="400" spans="1:15" x14ac:dyDescent="0.25">
      <c r="A400" s="75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</row>
    <row r="401" spans="1:15" x14ac:dyDescent="0.25">
      <c r="A401" s="75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</row>
    <row r="402" spans="1:15" x14ac:dyDescent="0.25">
      <c r="A402" s="75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</row>
    <row r="403" spans="1:15" x14ac:dyDescent="0.25">
      <c r="A403" s="75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</row>
    <row r="404" spans="1:15" x14ac:dyDescent="0.25">
      <c r="A404" s="75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</row>
    <row r="405" spans="1:15" x14ac:dyDescent="0.25">
      <c r="A405" s="75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</row>
    <row r="406" spans="1:15" x14ac:dyDescent="0.25">
      <c r="A406" s="75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</row>
    <row r="407" spans="1:15" x14ac:dyDescent="0.25">
      <c r="A407" s="75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</row>
    <row r="408" spans="1:15" x14ac:dyDescent="0.25">
      <c r="A408" s="75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</row>
    <row r="409" spans="1:15" x14ac:dyDescent="0.25">
      <c r="A409" s="75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</row>
    <row r="410" spans="1:15" x14ac:dyDescent="0.25">
      <c r="A410" s="75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</row>
    <row r="411" spans="1:15" x14ac:dyDescent="0.25">
      <c r="A411" s="75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</row>
    <row r="412" spans="1:15" x14ac:dyDescent="0.25">
      <c r="A412" s="75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</row>
    <row r="413" spans="1:15" x14ac:dyDescent="0.25">
      <c r="A413" s="75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</row>
    <row r="414" spans="1:15" x14ac:dyDescent="0.25">
      <c r="A414" s="75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</row>
    <row r="415" spans="1:15" x14ac:dyDescent="0.25">
      <c r="A415" s="75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</row>
    <row r="416" spans="1:15" x14ac:dyDescent="0.25">
      <c r="A416" s="75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</row>
    <row r="417" spans="1:15" x14ac:dyDescent="0.25">
      <c r="A417" s="75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</row>
    <row r="418" spans="1:15" x14ac:dyDescent="0.25">
      <c r="A418" s="75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</row>
    <row r="419" spans="1:15" x14ac:dyDescent="0.25">
      <c r="A419" s="75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</row>
    <row r="420" spans="1:15" x14ac:dyDescent="0.25">
      <c r="A420" s="75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</row>
    <row r="421" spans="1:15" x14ac:dyDescent="0.25">
      <c r="A421" s="75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</row>
    <row r="422" spans="1:15" x14ac:dyDescent="0.25">
      <c r="A422" s="75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</row>
    <row r="423" spans="1:15" x14ac:dyDescent="0.25">
      <c r="A423" s="75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</row>
    <row r="424" spans="1:15" x14ac:dyDescent="0.25">
      <c r="A424" s="75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</row>
    <row r="425" spans="1:15" x14ac:dyDescent="0.25">
      <c r="A425" s="75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</row>
    <row r="426" spans="1:15" x14ac:dyDescent="0.25">
      <c r="A426" s="75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</row>
    <row r="427" spans="1:15" x14ac:dyDescent="0.25">
      <c r="A427" s="75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</row>
    <row r="428" spans="1:15" x14ac:dyDescent="0.25">
      <c r="A428" s="75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</row>
    <row r="429" spans="1:15" x14ac:dyDescent="0.25">
      <c r="A429" s="75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</row>
    <row r="430" spans="1:15" x14ac:dyDescent="0.25">
      <c r="A430" s="75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</row>
    <row r="431" spans="1:15" x14ac:dyDescent="0.25">
      <c r="A431" s="75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</row>
    <row r="432" spans="1:15" x14ac:dyDescent="0.25">
      <c r="A432" s="75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</row>
    <row r="433" spans="1:15" x14ac:dyDescent="0.25">
      <c r="A433" s="75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</row>
    <row r="434" spans="1:15" x14ac:dyDescent="0.25">
      <c r="A434" s="75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</row>
    <row r="435" spans="1:15" x14ac:dyDescent="0.25">
      <c r="A435" s="75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</row>
    <row r="436" spans="1:15" x14ac:dyDescent="0.25">
      <c r="A436" s="75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</row>
    <row r="437" spans="1:15" x14ac:dyDescent="0.25">
      <c r="A437" s="75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</row>
    <row r="438" spans="1:15" x14ac:dyDescent="0.25">
      <c r="A438" s="75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</row>
    <row r="439" spans="1:15" x14ac:dyDescent="0.25">
      <c r="A439" s="75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</row>
    <row r="440" spans="1:15" x14ac:dyDescent="0.25">
      <c r="A440" s="75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</row>
    <row r="441" spans="1:15" x14ac:dyDescent="0.25">
      <c r="A441" s="75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</row>
    <row r="442" spans="1:15" x14ac:dyDescent="0.25">
      <c r="A442" s="75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</row>
    <row r="443" spans="1:15" x14ac:dyDescent="0.25">
      <c r="A443" s="75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</row>
    <row r="444" spans="1:15" x14ac:dyDescent="0.25">
      <c r="A444" s="75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</row>
    <row r="445" spans="1:15" x14ac:dyDescent="0.25">
      <c r="A445" s="75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</row>
    <row r="446" spans="1:15" x14ac:dyDescent="0.25">
      <c r="A446" s="75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</row>
    <row r="447" spans="1:15" x14ac:dyDescent="0.25">
      <c r="A447" s="75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</row>
    <row r="448" spans="1:15" x14ac:dyDescent="0.25">
      <c r="A448" s="75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</row>
    <row r="449" spans="1:15" x14ac:dyDescent="0.25">
      <c r="A449" s="75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</row>
    <row r="450" spans="1:15" x14ac:dyDescent="0.25">
      <c r="A450" s="75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</row>
    <row r="451" spans="1:15" x14ac:dyDescent="0.25">
      <c r="A451" s="75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</row>
    <row r="452" spans="1:15" x14ac:dyDescent="0.25">
      <c r="A452" s="75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</row>
    <row r="453" spans="1:15" x14ac:dyDescent="0.25">
      <c r="A453" s="75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</row>
    <row r="454" spans="1:15" x14ac:dyDescent="0.25">
      <c r="A454" s="75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</row>
    <row r="455" spans="1:15" x14ac:dyDescent="0.25">
      <c r="A455" s="75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</row>
    <row r="456" spans="1:15" x14ac:dyDescent="0.25">
      <c r="A456" s="75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</row>
    <row r="457" spans="1:15" x14ac:dyDescent="0.25">
      <c r="A457" s="75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</row>
    <row r="458" spans="1:15" x14ac:dyDescent="0.25">
      <c r="A458" s="75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</row>
    <row r="459" spans="1:15" x14ac:dyDescent="0.25">
      <c r="A459" s="75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</row>
    <row r="460" spans="1:15" x14ac:dyDescent="0.25">
      <c r="A460" s="75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</row>
    <row r="461" spans="1:15" x14ac:dyDescent="0.25">
      <c r="A461" s="75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</row>
    <row r="462" spans="1:15" x14ac:dyDescent="0.25">
      <c r="A462" s="75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</row>
    <row r="463" spans="1:15" x14ac:dyDescent="0.25">
      <c r="A463" s="75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</row>
    <row r="464" spans="1:15" x14ac:dyDescent="0.25">
      <c r="A464" s="75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</row>
    <row r="465" spans="1:15" x14ac:dyDescent="0.25">
      <c r="A465" s="75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</row>
    <row r="466" spans="1:15" x14ac:dyDescent="0.25">
      <c r="A466" s="75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</row>
    <row r="467" spans="1:15" x14ac:dyDescent="0.25">
      <c r="A467" s="75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</row>
    <row r="468" spans="1:15" x14ac:dyDescent="0.25">
      <c r="A468" s="75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</row>
    <row r="469" spans="1:15" x14ac:dyDescent="0.25">
      <c r="A469" s="75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</row>
    <row r="470" spans="1:15" x14ac:dyDescent="0.25">
      <c r="A470" s="75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</row>
    <row r="471" spans="1:15" x14ac:dyDescent="0.25">
      <c r="A471" s="75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</row>
    <row r="472" spans="1:15" x14ac:dyDescent="0.25">
      <c r="A472" s="75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</row>
    <row r="473" spans="1:15" x14ac:dyDescent="0.25">
      <c r="A473" s="75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</row>
    <row r="474" spans="1:15" x14ac:dyDescent="0.25">
      <c r="A474" s="75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</row>
    <row r="475" spans="1:15" x14ac:dyDescent="0.25">
      <c r="A475" s="75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</row>
    <row r="476" spans="1:15" x14ac:dyDescent="0.25">
      <c r="A476" s="75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</row>
    <row r="477" spans="1:15" x14ac:dyDescent="0.25">
      <c r="A477" s="75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</row>
    <row r="478" spans="1:15" x14ac:dyDescent="0.25">
      <c r="A478" s="75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</row>
    <row r="479" spans="1:15" x14ac:dyDescent="0.25">
      <c r="A479" s="75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</row>
    <row r="480" spans="1:15" x14ac:dyDescent="0.25">
      <c r="A480" s="75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</row>
    <row r="481" spans="1:15" x14ac:dyDescent="0.25">
      <c r="A481" s="75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</row>
    <row r="482" spans="1:15" x14ac:dyDescent="0.25">
      <c r="A482" s="75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</row>
    <row r="483" spans="1:15" x14ac:dyDescent="0.25">
      <c r="A483" s="75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</row>
    <row r="484" spans="1:15" x14ac:dyDescent="0.25">
      <c r="A484" s="75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</row>
    <row r="485" spans="1:15" x14ac:dyDescent="0.25">
      <c r="A485" s="75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</row>
    <row r="486" spans="1:15" x14ac:dyDescent="0.25">
      <c r="A486" s="75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</row>
    <row r="487" spans="1:15" x14ac:dyDescent="0.25">
      <c r="A487" s="75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</row>
    <row r="488" spans="1:15" x14ac:dyDescent="0.25">
      <c r="A488" s="75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</row>
    <row r="489" spans="1:15" x14ac:dyDescent="0.25">
      <c r="A489" s="75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</row>
    <row r="490" spans="1:15" x14ac:dyDescent="0.25">
      <c r="A490" s="75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</row>
    <row r="491" spans="1:15" x14ac:dyDescent="0.25">
      <c r="A491" s="75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</row>
    <row r="492" spans="1:15" x14ac:dyDescent="0.25">
      <c r="A492" s="75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</row>
    <row r="493" spans="1:15" x14ac:dyDescent="0.25">
      <c r="A493" s="75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</row>
    <row r="494" spans="1:15" x14ac:dyDescent="0.25">
      <c r="A494" s="75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</row>
    <row r="495" spans="1:15" x14ac:dyDescent="0.25">
      <c r="A495" s="75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</row>
    <row r="496" spans="1:15" x14ac:dyDescent="0.25">
      <c r="A496" s="75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</row>
    <row r="497" spans="1:15" x14ac:dyDescent="0.25">
      <c r="A497" s="75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</row>
    <row r="498" spans="1:15" x14ac:dyDescent="0.25">
      <c r="A498" s="75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</row>
    <row r="499" spans="1:15" x14ac:dyDescent="0.25">
      <c r="A499" s="75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</row>
    <row r="500" spans="1:15" x14ac:dyDescent="0.25">
      <c r="A500" s="75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</row>
    <row r="501" spans="1:15" x14ac:dyDescent="0.25">
      <c r="A501" s="75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</row>
    <row r="502" spans="1:15" x14ac:dyDescent="0.25">
      <c r="A502" s="75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</row>
    <row r="503" spans="1:15" x14ac:dyDescent="0.25">
      <c r="A503" s="75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</row>
    <row r="504" spans="1:15" x14ac:dyDescent="0.25">
      <c r="A504" s="75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</row>
    <row r="505" spans="1:15" x14ac:dyDescent="0.25">
      <c r="A505" s="75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</row>
    <row r="506" spans="1:15" x14ac:dyDescent="0.25">
      <c r="A506" s="75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</row>
    <row r="507" spans="1:15" x14ac:dyDescent="0.25">
      <c r="A507" s="75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</row>
    <row r="508" spans="1:15" x14ac:dyDescent="0.25">
      <c r="A508" s="75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</row>
    <row r="509" spans="1:15" x14ac:dyDescent="0.25">
      <c r="A509" s="75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</row>
    <row r="510" spans="1:15" x14ac:dyDescent="0.25">
      <c r="A510" s="75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</row>
    <row r="511" spans="1:15" x14ac:dyDescent="0.25">
      <c r="A511" s="75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</row>
    <row r="512" spans="1:15" x14ac:dyDescent="0.25">
      <c r="A512" s="75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</row>
    <row r="513" spans="1:15" x14ac:dyDescent="0.25">
      <c r="A513" s="75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</row>
    <row r="514" spans="1:15" x14ac:dyDescent="0.25">
      <c r="A514" s="75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</row>
    <row r="515" spans="1:15" x14ac:dyDescent="0.25">
      <c r="A515" s="75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</row>
    <row r="516" spans="1:15" x14ac:dyDescent="0.25">
      <c r="A516" s="75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</row>
    <row r="517" spans="1:15" x14ac:dyDescent="0.25">
      <c r="A517" s="75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</row>
    <row r="518" spans="1:15" x14ac:dyDescent="0.25">
      <c r="A518" s="75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</row>
    <row r="519" spans="1:15" x14ac:dyDescent="0.25">
      <c r="A519" s="75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</row>
    <row r="520" spans="1:15" x14ac:dyDescent="0.25">
      <c r="A520" s="75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</row>
    <row r="521" spans="1:15" x14ac:dyDescent="0.25">
      <c r="A521" s="75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</row>
    <row r="522" spans="1:15" x14ac:dyDescent="0.25">
      <c r="A522" s="75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</row>
    <row r="523" spans="1:15" x14ac:dyDescent="0.25">
      <c r="A523" s="75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</row>
    <row r="524" spans="1:15" x14ac:dyDescent="0.25">
      <c r="A524" s="75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</row>
    <row r="525" spans="1:15" x14ac:dyDescent="0.25">
      <c r="A525" s="75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</row>
    <row r="526" spans="1:15" x14ac:dyDescent="0.25">
      <c r="A526" s="75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</row>
    <row r="527" spans="1:15" x14ac:dyDescent="0.25">
      <c r="A527" s="75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</row>
    <row r="528" spans="1:15" x14ac:dyDescent="0.25">
      <c r="A528" s="75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</row>
    <row r="529" spans="1:15" x14ac:dyDescent="0.25">
      <c r="A529" s="75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</row>
    <row r="530" spans="1:15" x14ac:dyDescent="0.25">
      <c r="A530" s="75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</row>
    <row r="531" spans="1:15" x14ac:dyDescent="0.25">
      <c r="A531" s="75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</row>
    <row r="532" spans="1:15" x14ac:dyDescent="0.25">
      <c r="A532" s="75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</row>
    <row r="533" spans="1:15" x14ac:dyDescent="0.25">
      <c r="A533" s="75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</row>
    <row r="534" spans="1:15" x14ac:dyDescent="0.25">
      <c r="A534" s="75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</row>
    <row r="535" spans="1:15" x14ac:dyDescent="0.25">
      <c r="A535" s="75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</row>
    <row r="536" spans="1:15" x14ac:dyDescent="0.25">
      <c r="A536" s="75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</row>
    <row r="537" spans="1:15" x14ac:dyDescent="0.25">
      <c r="A537" s="75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</row>
    <row r="538" spans="1:15" x14ac:dyDescent="0.25">
      <c r="A538" s="75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</row>
    <row r="539" spans="1:15" x14ac:dyDescent="0.25">
      <c r="A539" s="75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</row>
    <row r="540" spans="1:15" x14ac:dyDescent="0.25">
      <c r="A540" s="75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</row>
    <row r="541" spans="1:15" x14ac:dyDescent="0.25">
      <c r="A541" s="75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</row>
    <row r="542" spans="1:15" x14ac:dyDescent="0.25">
      <c r="A542" s="75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</row>
    <row r="543" spans="1:15" x14ac:dyDescent="0.25">
      <c r="A543" s="75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</row>
    <row r="544" spans="1:15" x14ac:dyDescent="0.25">
      <c r="A544" s="75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</row>
    <row r="545" spans="1:15" x14ac:dyDescent="0.25">
      <c r="A545" s="75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</row>
    <row r="546" spans="1:15" x14ac:dyDescent="0.25">
      <c r="A546" s="75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</row>
    <row r="547" spans="1:15" x14ac:dyDescent="0.25">
      <c r="A547" s="75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</row>
    <row r="548" spans="1:15" x14ac:dyDescent="0.25">
      <c r="A548" s="75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</row>
    <row r="549" spans="1:15" x14ac:dyDescent="0.25">
      <c r="A549" s="75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</row>
    <row r="550" spans="1:15" x14ac:dyDescent="0.25">
      <c r="A550" s="75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</row>
    <row r="551" spans="1:15" x14ac:dyDescent="0.25">
      <c r="A551" s="75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</row>
    <row r="552" spans="1:15" x14ac:dyDescent="0.25">
      <c r="A552" s="75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</row>
    <row r="553" spans="1:15" x14ac:dyDescent="0.25">
      <c r="A553" s="75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</row>
    <row r="554" spans="1:15" x14ac:dyDescent="0.25">
      <c r="A554" s="75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</row>
    <row r="555" spans="1:15" x14ac:dyDescent="0.25">
      <c r="A555" s="75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</row>
    <row r="556" spans="1:15" x14ac:dyDescent="0.25">
      <c r="A556" s="75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</row>
    <row r="557" spans="1:15" x14ac:dyDescent="0.25">
      <c r="A557" s="75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</row>
    <row r="558" spans="1:15" x14ac:dyDescent="0.25">
      <c r="A558" s="75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</row>
    <row r="559" spans="1:15" x14ac:dyDescent="0.25">
      <c r="A559" s="75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</row>
    <row r="560" spans="1:15" x14ac:dyDescent="0.25">
      <c r="A560" s="75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</row>
    <row r="561" spans="1:15" x14ac:dyDescent="0.25">
      <c r="A561" s="75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</row>
    <row r="562" spans="1:15" x14ac:dyDescent="0.25">
      <c r="A562" s="75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</row>
    <row r="563" spans="1:15" x14ac:dyDescent="0.25">
      <c r="A563" s="75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</row>
    <row r="564" spans="1:15" x14ac:dyDescent="0.25">
      <c r="A564" s="75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</row>
    <row r="565" spans="1:15" x14ac:dyDescent="0.25">
      <c r="A565" s="75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</row>
    <row r="566" spans="1:15" x14ac:dyDescent="0.25">
      <c r="A566" s="75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</row>
    <row r="567" spans="1:15" x14ac:dyDescent="0.25">
      <c r="A567" s="75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</row>
    <row r="568" spans="1:15" x14ac:dyDescent="0.25">
      <c r="A568" s="75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</row>
    <row r="569" spans="1:15" x14ac:dyDescent="0.25">
      <c r="A569" s="75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</row>
    <row r="570" spans="1:15" x14ac:dyDescent="0.25">
      <c r="A570" s="75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</row>
    <row r="571" spans="1:15" x14ac:dyDescent="0.25">
      <c r="A571" s="75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</row>
    <row r="572" spans="1:15" x14ac:dyDescent="0.25">
      <c r="A572" s="75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</row>
    <row r="573" spans="1:15" x14ac:dyDescent="0.25">
      <c r="A573" s="75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</row>
    <row r="574" spans="1:15" x14ac:dyDescent="0.25">
      <c r="A574" s="75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</row>
    <row r="575" spans="1:15" x14ac:dyDescent="0.25">
      <c r="A575" s="75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</row>
    <row r="576" spans="1:15" x14ac:dyDescent="0.25">
      <c r="A576" s="75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</row>
    <row r="577" spans="1:15" x14ac:dyDescent="0.25">
      <c r="A577" s="75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</row>
    <row r="578" spans="1:15" x14ac:dyDescent="0.25">
      <c r="A578" s="75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</row>
    <row r="579" spans="1:15" x14ac:dyDescent="0.25">
      <c r="A579" s="75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</row>
    <row r="580" spans="1:15" x14ac:dyDescent="0.25">
      <c r="A580" s="75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</row>
    <row r="581" spans="1:15" x14ac:dyDescent="0.25">
      <c r="A581" s="75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</row>
    <row r="582" spans="1:15" x14ac:dyDescent="0.25">
      <c r="A582" s="75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</row>
    <row r="583" spans="1:15" x14ac:dyDescent="0.25">
      <c r="A583" s="75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</row>
    <row r="584" spans="1:15" x14ac:dyDescent="0.25">
      <c r="A584" s="75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</row>
    <row r="585" spans="1:15" x14ac:dyDescent="0.25">
      <c r="A585" s="75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</row>
    <row r="586" spans="1:15" x14ac:dyDescent="0.25">
      <c r="A586" s="75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</row>
    <row r="587" spans="1:15" x14ac:dyDescent="0.25">
      <c r="A587" s="75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</row>
    <row r="588" spans="1:15" x14ac:dyDescent="0.25">
      <c r="A588" s="75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</row>
    <row r="589" spans="1:15" x14ac:dyDescent="0.25">
      <c r="A589" s="75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</row>
    <row r="590" spans="1:15" x14ac:dyDescent="0.25">
      <c r="A590" s="75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</row>
    <row r="591" spans="1:15" x14ac:dyDescent="0.25">
      <c r="A591" s="75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</row>
    <row r="592" spans="1:15" x14ac:dyDescent="0.25">
      <c r="A592" s="75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</row>
    <row r="593" spans="1:15" x14ac:dyDescent="0.25">
      <c r="A593" s="75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</row>
    <row r="594" spans="1:15" x14ac:dyDescent="0.25">
      <c r="A594" s="75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</row>
    <row r="595" spans="1:15" x14ac:dyDescent="0.25">
      <c r="A595" s="75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</row>
    <row r="596" spans="1:15" x14ac:dyDescent="0.25">
      <c r="A596" s="75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</row>
    <row r="597" spans="1:15" x14ac:dyDescent="0.25">
      <c r="A597" s="75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</row>
    <row r="598" spans="1:15" x14ac:dyDescent="0.25">
      <c r="A598" s="75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</row>
    <row r="599" spans="1:15" x14ac:dyDescent="0.25">
      <c r="A599" s="75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</row>
    <row r="600" spans="1:15" x14ac:dyDescent="0.25">
      <c r="A600" s="75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</row>
    <row r="601" spans="1:15" x14ac:dyDescent="0.25">
      <c r="A601" s="75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</row>
    <row r="602" spans="1:15" x14ac:dyDescent="0.25">
      <c r="A602" s="75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</row>
    <row r="603" spans="1:15" x14ac:dyDescent="0.25">
      <c r="A603" s="75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</row>
    <row r="604" spans="1:15" x14ac:dyDescent="0.25">
      <c r="A604" s="75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</row>
    <row r="605" spans="1:15" x14ac:dyDescent="0.25">
      <c r="A605" s="75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</row>
    <row r="606" spans="1:15" x14ac:dyDescent="0.25">
      <c r="A606" s="75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</row>
    <row r="607" spans="1:15" x14ac:dyDescent="0.25">
      <c r="A607" s="75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</row>
    <row r="608" spans="1:15" x14ac:dyDescent="0.25">
      <c r="A608" s="75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</row>
    <row r="609" spans="1:15" x14ac:dyDescent="0.25">
      <c r="A609" s="75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</row>
    <row r="610" spans="1:15" x14ac:dyDescent="0.25">
      <c r="A610" s="75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</row>
    <row r="611" spans="1:15" x14ac:dyDescent="0.25">
      <c r="A611" s="75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</row>
    <row r="612" spans="1:15" x14ac:dyDescent="0.25">
      <c r="A612" s="75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</row>
    <row r="613" spans="1:15" x14ac:dyDescent="0.25">
      <c r="A613" s="75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</row>
    <row r="614" spans="1:15" x14ac:dyDescent="0.25">
      <c r="A614" s="75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</row>
    <row r="615" spans="1:15" x14ac:dyDescent="0.25">
      <c r="A615" s="75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</row>
    <row r="616" spans="1:15" x14ac:dyDescent="0.25">
      <c r="A616" s="75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</row>
    <row r="617" spans="1:15" x14ac:dyDescent="0.25">
      <c r="A617" s="75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</row>
    <row r="618" spans="1:15" x14ac:dyDescent="0.25">
      <c r="A618" s="75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</row>
    <row r="619" spans="1:15" x14ac:dyDescent="0.25">
      <c r="A619" s="75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</row>
    <row r="620" spans="1:15" x14ac:dyDescent="0.25">
      <c r="A620" s="75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</row>
    <row r="621" spans="1:15" x14ac:dyDescent="0.25">
      <c r="A621" s="75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</row>
    <row r="622" spans="1:15" x14ac:dyDescent="0.25">
      <c r="A622" s="75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</row>
    <row r="623" spans="1:15" x14ac:dyDescent="0.25">
      <c r="A623" s="75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</row>
    <row r="624" spans="1:15" x14ac:dyDescent="0.25">
      <c r="A624" s="75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</row>
    <row r="625" spans="1:15" x14ac:dyDescent="0.25">
      <c r="A625" s="75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</row>
    <row r="626" spans="1:15" x14ac:dyDescent="0.25">
      <c r="A626" s="75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</row>
    <row r="627" spans="1:15" x14ac:dyDescent="0.25">
      <c r="A627" s="75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</row>
    <row r="628" spans="1:15" x14ac:dyDescent="0.25">
      <c r="A628" s="75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</row>
    <row r="629" spans="1:15" x14ac:dyDescent="0.25">
      <c r="A629" s="75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</row>
    <row r="630" spans="1:15" x14ac:dyDescent="0.25">
      <c r="A630" s="75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</row>
    <row r="631" spans="1:15" x14ac:dyDescent="0.25">
      <c r="A631" s="75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</row>
    <row r="632" spans="1:15" x14ac:dyDescent="0.25">
      <c r="A632" s="75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</row>
    <row r="633" spans="1:15" x14ac:dyDescent="0.25">
      <c r="A633" s="75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</row>
    <row r="634" spans="1:15" x14ac:dyDescent="0.25">
      <c r="A634" s="75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</row>
    <row r="635" spans="1:15" x14ac:dyDescent="0.25">
      <c r="A635" s="75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</row>
    <row r="636" spans="1:15" x14ac:dyDescent="0.25">
      <c r="A636" s="75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</row>
    <row r="637" spans="1:15" x14ac:dyDescent="0.25">
      <c r="A637" s="75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</row>
    <row r="638" spans="1:15" x14ac:dyDescent="0.25">
      <c r="A638" s="75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</row>
    <row r="639" spans="1:15" x14ac:dyDescent="0.25">
      <c r="A639" s="75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</row>
    <row r="640" spans="1:15" x14ac:dyDescent="0.25">
      <c r="A640" s="75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</row>
    <row r="641" spans="1:15" x14ac:dyDescent="0.25">
      <c r="A641" s="75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</row>
    <row r="642" spans="1:15" x14ac:dyDescent="0.25">
      <c r="A642" s="75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</row>
    <row r="643" spans="1:15" x14ac:dyDescent="0.25">
      <c r="A643" s="75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</row>
    <row r="644" spans="1:15" x14ac:dyDescent="0.25">
      <c r="A644" s="75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</row>
    <row r="645" spans="1:15" x14ac:dyDescent="0.25">
      <c r="A645" s="75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</row>
    <row r="646" spans="1:15" x14ac:dyDescent="0.25">
      <c r="A646" s="75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</row>
    <row r="647" spans="1:15" x14ac:dyDescent="0.25">
      <c r="A647" s="75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</row>
    <row r="648" spans="1:15" x14ac:dyDescent="0.25">
      <c r="A648" s="75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</row>
    <row r="649" spans="1:15" x14ac:dyDescent="0.25">
      <c r="A649" s="75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</row>
    <row r="650" spans="1:15" x14ac:dyDescent="0.25">
      <c r="A650" s="75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</row>
    <row r="651" spans="1:15" x14ac:dyDescent="0.25">
      <c r="A651" s="75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</row>
    <row r="652" spans="1:15" x14ac:dyDescent="0.25">
      <c r="A652" s="75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</row>
    <row r="653" spans="1:15" x14ac:dyDescent="0.25">
      <c r="A653" s="75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</row>
    <row r="654" spans="1:15" x14ac:dyDescent="0.25">
      <c r="A654" s="75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</row>
    <row r="655" spans="1:15" x14ac:dyDescent="0.25">
      <c r="A655" s="75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</row>
    <row r="656" spans="1:15" x14ac:dyDescent="0.25">
      <c r="A656" s="75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</row>
    <row r="657" spans="1:15" x14ac:dyDescent="0.25">
      <c r="A657" s="75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</row>
    <row r="658" spans="1:15" x14ac:dyDescent="0.25">
      <c r="A658" s="75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</row>
    <row r="659" spans="1:15" x14ac:dyDescent="0.25">
      <c r="A659" s="75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</row>
    <row r="660" spans="1:15" x14ac:dyDescent="0.25">
      <c r="A660" s="75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</row>
    <row r="661" spans="1:15" x14ac:dyDescent="0.25">
      <c r="A661" s="75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</row>
    <row r="662" spans="1:15" x14ac:dyDescent="0.25">
      <c r="A662" s="75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</row>
    <row r="663" spans="1:15" x14ac:dyDescent="0.25">
      <c r="A663" s="75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</row>
    <row r="664" spans="1:15" x14ac:dyDescent="0.25">
      <c r="A664" s="75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</row>
    <row r="665" spans="1:15" x14ac:dyDescent="0.25">
      <c r="A665" s="75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</row>
    <row r="666" spans="1:15" x14ac:dyDescent="0.25">
      <c r="A666" s="75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</row>
    <row r="667" spans="1:15" x14ac:dyDescent="0.25">
      <c r="A667" s="75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</row>
    <row r="668" spans="1:15" x14ac:dyDescent="0.25">
      <c r="A668" s="75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</row>
    <row r="669" spans="1:15" x14ac:dyDescent="0.25">
      <c r="A669" s="75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</row>
    <row r="670" spans="1:15" x14ac:dyDescent="0.25">
      <c r="A670" s="75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</row>
    <row r="671" spans="1:15" x14ac:dyDescent="0.25">
      <c r="A671" s="75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</row>
    <row r="672" spans="1:15" x14ac:dyDescent="0.25">
      <c r="A672" s="75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</row>
    <row r="673" spans="1:15" x14ac:dyDescent="0.25">
      <c r="A673" s="75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</row>
    <row r="674" spans="1:15" x14ac:dyDescent="0.25">
      <c r="A674" s="75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</row>
    <row r="675" spans="1:15" x14ac:dyDescent="0.25">
      <c r="A675" s="75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</row>
    <row r="676" spans="1:15" x14ac:dyDescent="0.25">
      <c r="A676" s="75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</row>
    <row r="677" spans="1:15" x14ac:dyDescent="0.25">
      <c r="A677" s="75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</row>
    <row r="678" spans="1:15" x14ac:dyDescent="0.25">
      <c r="A678" s="75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</row>
    <row r="679" spans="1:15" x14ac:dyDescent="0.25">
      <c r="A679" s="75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</row>
    <row r="680" spans="1:15" x14ac:dyDescent="0.25">
      <c r="A680" s="75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</row>
    <row r="681" spans="1:15" x14ac:dyDescent="0.25">
      <c r="A681" s="75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</row>
    <row r="682" spans="1:15" x14ac:dyDescent="0.25">
      <c r="A682" s="75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</row>
    <row r="683" spans="1:15" x14ac:dyDescent="0.25">
      <c r="A683" s="75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</row>
    <row r="684" spans="1:15" x14ac:dyDescent="0.25">
      <c r="A684" s="75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</row>
    <row r="685" spans="1:15" x14ac:dyDescent="0.25">
      <c r="A685" s="75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</row>
    <row r="686" spans="1:15" x14ac:dyDescent="0.25">
      <c r="A686" s="75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</row>
    <row r="687" spans="1:15" x14ac:dyDescent="0.25">
      <c r="A687" s="75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</row>
    <row r="688" spans="1:15" x14ac:dyDescent="0.25">
      <c r="A688" s="75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</row>
    <row r="689" spans="1:15" x14ac:dyDescent="0.25">
      <c r="A689" s="75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</row>
    <row r="690" spans="1:15" x14ac:dyDescent="0.25">
      <c r="A690" s="75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</row>
    <row r="691" spans="1:15" x14ac:dyDescent="0.25">
      <c r="A691" s="75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</row>
    <row r="692" spans="1:15" x14ac:dyDescent="0.25">
      <c r="A692" s="75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</row>
    <row r="693" spans="1:15" x14ac:dyDescent="0.25">
      <c r="A693" s="75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</row>
    <row r="694" spans="1:15" x14ac:dyDescent="0.25">
      <c r="A694" s="75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</row>
    <row r="695" spans="1:15" x14ac:dyDescent="0.25">
      <c r="A695" s="75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</row>
    <row r="696" spans="1:15" x14ac:dyDescent="0.25">
      <c r="A696" s="75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</row>
    <row r="697" spans="1:15" x14ac:dyDescent="0.25">
      <c r="A697" s="75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</row>
    <row r="698" spans="1:15" x14ac:dyDescent="0.25">
      <c r="A698" s="75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</row>
    <row r="699" spans="1:15" x14ac:dyDescent="0.25">
      <c r="A699" s="75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</row>
    <row r="700" spans="1:15" x14ac:dyDescent="0.25">
      <c r="A700" s="75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</row>
    <row r="701" spans="1:15" x14ac:dyDescent="0.25">
      <c r="A701" s="75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</row>
    <row r="702" spans="1:15" x14ac:dyDescent="0.25">
      <c r="A702" s="75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</row>
    <row r="703" spans="1:15" x14ac:dyDescent="0.25">
      <c r="A703" s="75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</row>
    <row r="704" spans="1:15" x14ac:dyDescent="0.25">
      <c r="A704" s="75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</row>
    <row r="705" spans="1:15" x14ac:dyDescent="0.25">
      <c r="A705" s="75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</row>
    <row r="706" spans="1:15" x14ac:dyDescent="0.25">
      <c r="A706" s="75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</row>
    <row r="707" spans="1:15" x14ac:dyDescent="0.25">
      <c r="A707" s="75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</row>
    <row r="708" spans="1:15" x14ac:dyDescent="0.25">
      <c r="A708" s="75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</row>
    <row r="709" spans="1:15" x14ac:dyDescent="0.25">
      <c r="A709" s="75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</row>
    <row r="710" spans="1:15" x14ac:dyDescent="0.25">
      <c r="A710" s="75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</row>
    <row r="711" spans="1:15" x14ac:dyDescent="0.25">
      <c r="A711" s="75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</row>
    <row r="712" spans="1:15" x14ac:dyDescent="0.25">
      <c r="A712" s="75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</row>
    <row r="713" spans="1:15" x14ac:dyDescent="0.25">
      <c r="A713" s="75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</row>
    <row r="714" spans="1:15" x14ac:dyDescent="0.25">
      <c r="A714" s="75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</row>
    <row r="715" spans="1:15" x14ac:dyDescent="0.25">
      <c r="A715" s="75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</row>
    <row r="716" spans="1:15" x14ac:dyDescent="0.25">
      <c r="A716" s="75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</row>
    <row r="717" spans="1:15" x14ac:dyDescent="0.25">
      <c r="A717" s="75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</row>
    <row r="718" spans="1:15" x14ac:dyDescent="0.25">
      <c r="A718" s="75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</row>
    <row r="719" spans="1:15" x14ac:dyDescent="0.25">
      <c r="A719" s="75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</row>
    <row r="720" spans="1:15" x14ac:dyDescent="0.25">
      <c r="A720" s="75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</row>
    <row r="721" spans="1:15" x14ac:dyDescent="0.25">
      <c r="A721" s="75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</row>
    <row r="722" spans="1:15" x14ac:dyDescent="0.25">
      <c r="A722" s="75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</row>
    <row r="723" spans="1:15" x14ac:dyDescent="0.25">
      <c r="A723" s="75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</row>
    <row r="724" spans="1:15" x14ac:dyDescent="0.25">
      <c r="A724" s="75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</row>
    <row r="725" spans="1:15" x14ac:dyDescent="0.25">
      <c r="A725" s="75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</row>
    <row r="726" spans="1:15" x14ac:dyDescent="0.25">
      <c r="A726" s="75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</row>
    <row r="727" spans="1:15" x14ac:dyDescent="0.25">
      <c r="A727" s="75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</row>
    <row r="728" spans="1:15" x14ac:dyDescent="0.25">
      <c r="A728" s="75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</row>
    <row r="729" spans="1:15" x14ac:dyDescent="0.25">
      <c r="A729" s="75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</row>
    <row r="730" spans="1:15" x14ac:dyDescent="0.25">
      <c r="A730" s="75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</row>
    <row r="731" spans="1:15" x14ac:dyDescent="0.25">
      <c r="A731" s="75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</row>
    <row r="732" spans="1:15" x14ac:dyDescent="0.25">
      <c r="A732" s="75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</row>
    <row r="733" spans="1:15" x14ac:dyDescent="0.25">
      <c r="A733" s="75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</row>
    <row r="734" spans="1:15" x14ac:dyDescent="0.25">
      <c r="A734" s="75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</row>
    <row r="735" spans="1:15" x14ac:dyDescent="0.25">
      <c r="A735" s="75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</row>
    <row r="736" spans="1:15" x14ac:dyDescent="0.25">
      <c r="A736" s="75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</row>
    <row r="737" spans="1:15" x14ac:dyDescent="0.25">
      <c r="A737" s="75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</row>
    <row r="738" spans="1:15" x14ac:dyDescent="0.25">
      <c r="A738" s="75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</row>
    <row r="739" spans="1:15" x14ac:dyDescent="0.25">
      <c r="A739" s="75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</row>
    <row r="740" spans="1:15" x14ac:dyDescent="0.25">
      <c r="A740" s="75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</row>
    <row r="741" spans="1:15" x14ac:dyDescent="0.25">
      <c r="A741" s="75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</row>
    <row r="742" spans="1:15" x14ac:dyDescent="0.25">
      <c r="A742" s="75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</row>
    <row r="743" spans="1:15" x14ac:dyDescent="0.25">
      <c r="A743" s="75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</row>
    <row r="744" spans="1:15" x14ac:dyDescent="0.25">
      <c r="A744" s="75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</row>
    <row r="745" spans="1:15" x14ac:dyDescent="0.25">
      <c r="A745" s="75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</row>
    <row r="746" spans="1:15" x14ac:dyDescent="0.25">
      <c r="A746" s="75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</row>
    <row r="747" spans="1:15" x14ac:dyDescent="0.25">
      <c r="A747" s="75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</row>
    <row r="748" spans="1:15" x14ac:dyDescent="0.25">
      <c r="A748" s="75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</row>
    <row r="749" spans="1:15" x14ac:dyDescent="0.25">
      <c r="A749" s="75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</row>
    <row r="750" spans="1:15" x14ac:dyDescent="0.25">
      <c r="A750" s="75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</row>
    <row r="751" spans="1:15" x14ac:dyDescent="0.25">
      <c r="A751" s="75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</row>
    <row r="752" spans="1:15" x14ac:dyDescent="0.25">
      <c r="A752" s="75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</row>
    <row r="753" spans="1:15" x14ac:dyDescent="0.25">
      <c r="A753" s="75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</row>
    <row r="754" spans="1:15" x14ac:dyDescent="0.25">
      <c r="A754" s="75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</row>
    <row r="755" spans="1:15" x14ac:dyDescent="0.25">
      <c r="A755" s="75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</row>
    <row r="756" spans="1:15" x14ac:dyDescent="0.25">
      <c r="A756" s="75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</row>
    <row r="757" spans="1:15" x14ac:dyDescent="0.25">
      <c r="A757" s="75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</row>
    <row r="758" spans="1:15" x14ac:dyDescent="0.25">
      <c r="A758" s="75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</row>
    <row r="759" spans="1:15" x14ac:dyDescent="0.25">
      <c r="A759" s="75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</row>
    <row r="760" spans="1:15" x14ac:dyDescent="0.25">
      <c r="A760" s="75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</row>
    <row r="761" spans="1:15" x14ac:dyDescent="0.25">
      <c r="A761" s="75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</row>
    <row r="762" spans="1:15" x14ac:dyDescent="0.25">
      <c r="A762" s="75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</row>
    <row r="763" spans="1:15" x14ac:dyDescent="0.25">
      <c r="A763" s="75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</row>
    <row r="764" spans="1:15" x14ac:dyDescent="0.25">
      <c r="A764" s="75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</row>
    <row r="765" spans="1:15" x14ac:dyDescent="0.25">
      <c r="A765" s="75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</row>
    <row r="766" spans="1:15" x14ac:dyDescent="0.25">
      <c r="A766" s="75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</row>
    <row r="767" spans="1:15" x14ac:dyDescent="0.25">
      <c r="A767" s="75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</row>
    <row r="768" spans="1:15" x14ac:dyDescent="0.25">
      <c r="A768" s="75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</row>
    <row r="769" spans="1:15" x14ac:dyDescent="0.25">
      <c r="A769" s="75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</row>
    <row r="770" spans="1:15" x14ac:dyDescent="0.25">
      <c r="A770" s="75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</row>
    <row r="771" spans="1:15" x14ac:dyDescent="0.25">
      <c r="A771" s="75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</row>
    <row r="772" spans="1:15" x14ac:dyDescent="0.25">
      <c r="A772" s="75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</row>
    <row r="773" spans="1:15" x14ac:dyDescent="0.25">
      <c r="A773" s="75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</row>
    <row r="774" spans="1:15" x14ac:dyDescent="0.25">
      <c r="A774" s="75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</row>
    <row r="775" spans="1:15" x14ac:dyDescent="0.25">
      <c r="A775" s="75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</row>
    <row r="776" spans="1:15" x14ac:dyDescent="0.25">
      <c r="A776" s="75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</row>
    <row r="777" spans="1:15" x14ac:dyDescent="0.25">
      <c r="A777" s="75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</row>
    <row r="778" spans="1:15" x14ac:dyDescent="0.25">
      <c r="A778" s="75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</row>
    <row r="779" spans="1:15" x14ac:dyDescent="0.25">
      <c r="A779" s="75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</row>
    <row r="780" spans="1:15" x14ac:dyDescent="0.25">
      <c r="A780" s="75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</row>
    <row r="781" spans="1:15" x14ac:dyDescent="0.25">
      <c r="A781" s="75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</row>
    <row r="782" spans="1:15" x14ac:dyDescent="0.25">
      <c r="A782" s="75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</row>
    <row r="783" spans="1:15" x14ac:dyDescent="0.25">
      <c r="A783" s="75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</row>
    <row r="784" spans="1:15" x14ac:dyDescent="0.25">
      <c r="A784" s="75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</row>
    <row r="785" spans="1:15" x14ac:dyDescent="0.25">
      <c r="A785" s="75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</row>
    <row r="786" spans="1:15" x14ac:dyDescent="0.25">
      <c r="A786" s="75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</row>
    <row r="787" spans="1:15" x14ac:dyDescent="0.25">
      <c r="A787" s="75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</row>
    <row r="788" spans="1:15" x14ac:dyDescent="0.25">
      <c r="A788" s="75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</row>
    <row r="789" spans="1:15" x14ac:dyDescent="0.25">
      <c r="A789" s="75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</row>
    <row r="790" spans="1:15" x14ac:dyDescent="0.25">
      <c r="A790" s="75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</row>
    <row r="791" spans="1:15" x14ac:dyDescent="0.25">
      <c r="A791" s="75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</row>
    <row r="792" spans="1:15" x14ac:dyDescent="0.25">
      <c r="A792" s="75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</row>
    <row r="793" spans="1:15" x14ac:dyDescent="0.25">
      <c r="A793" s="75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</row>
    <row r="794" spans="1:15" x14ac:dyDescent="0.25">
      <c r="A794" s="75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</row>
    <row r="795" spans="1:15" x14ac:dyDescent="0.25">
      <c r="A795" s="75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</row>
    <row r="796" spans="1:15" x14ac:dyDescent="0.25">
      <c r="A796" s="75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</row>
    <row r="797" spans="1:15" x14ac:dyDescent="0.25">
      <c r="A797" s="75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</row>
    <row r="798" spans="1:15" x14ac:dyDescent="0.25">
      <c r="A798" s="75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</row>
    <row r="799" spans="1:15" x14ac:dyDescent="0.25">
      <c r="A799" s="75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</row>
    <row r="800" spans="1:15" x14ac:dyDescent="0.25">
      <c r="A800" s="75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</row>
    <row r="801" spans="1:15" x14ac:dyDescent="0.25">
      <c r="A801" s="75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</row>
    <row r="802" spans="1:15" x14ac:dyDescent="0.25">
      <c r="A802" s="75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</row>
    <row r="803" spans="1:15" x14ac:dyDescent="0.25">
      <c r="A803" s="75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</row>
    <row r="804" spans="1:15" x14ac:dyDescent="0.25">
      <c r="A804" s="75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</row>
    <row r="805" spans="1:15" x14ac:dyDescent="0.25">
      <c r="A805" s="75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</row>
    <row r="806" spans="1:15" x14ac:dyDescent="0.25">
      <c r="A806" s="75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</row>
    <row r="807" spans="1:15" x14ac:dyDescent="0.25">
      <c r="A807" s="75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</row>
    <row r="808" spans="1:15" x14ac:dyDescent="0.25">
      <c r="A808" s="75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</row>
    <row r="809" spans="1:15" x14ac:dyDescent="0.25">
      <c r="A809" s="75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</row>
    <row r="810" spans="1:15" x14ac:dyDescent="0.25">
      <c r="A810" s="75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</row>
    <row r="811" spans="1:15" x14ac:dyDescent="0.25">
      <c r="A811" s="75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</row>
    <row r="812" spans="1:15" x14ac:dyDescent="0.25">
      <c r="A812" s="75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</row>
    <row r="813" spans="1:15" x14ac:dyDescent="0.25">
      <c r="A813" s="75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</row>
    <row r="814" spans="1:15" x14ac:dyDescent="0.25">
      <c r="A814" s="75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</row>
    <row r="815" spans="1:15" x14ac:dyDescent="0.25">
      <c r="A815" s="75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</row>
    <row r="816" spans="1:15" x14ac:dyDescent="0.25">
      <c r="A816" s="75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</row>
    <row r="817" spans="1:15" x14ac:dyDescent="0.25">
      <c r="A817" s="75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</row>
    <row r="818" spans="1:15" x14ac:dyDescent="0.25">
      <c r="A818" s="75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</row>
    <row r="819" spans="1:15" x14ac:dyDescent="0.25">
      <c r="A819" s="75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</row>
    <row r="820" spans="1:15" x14ac:dyDescent="0.25">
      <c r="A820" s="75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</row>
    <row r="821" spans="1:15" x14ac:dyDescent="0.25">
      <c r="A821" s="75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</row>
    <row r="822" spans="1:15" x14ac:dyDescent="0.25">
      <c r="A822" s="75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</row>
    <row r="823" spans="1:15" x14ac:dyDescent="0.25">
      <c r="A823" s="75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</row>
    <row r="824" spans="1:15" x14ac:dyDescent="0.25">
      <c r="A824" s="75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</row>
    <row r="825" spans="1:15" x14ac:dyDescent="0.25">
      <c r="A825" s="75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</row>
    <row r="826" spans="1:15" x14ac:dyDescent="0.25">
      <c r="A826" s="75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</row>
    <row r="827" spans="1:15" x14ac:dyDescent="0.25">
      <c r="A827" s="75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</row>
    <row r="828" spans="1:15" x14ac:dyDescent="0.25">
      <c r="A828" s="75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</row>
    <row r="829" spans="1:15" x14ac:dyDescent="0.25">
      <c r="A829" s="75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</row>
    <row r="830" spans="1:15" x14ac:dyDescent="0.25">
      <c r="A830" s="75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</row>
    <row r="831" spans="1:15" x14ac:dyDescent="0.25">
      <c r="A831" s="75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</row>
    <row r="832" spans="1:15" x14ac:dyDescent="0.25">
      <c r="A832" s="75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</row>
    <row r="833" spans="1:15" x14ac:dyDescent="0.25">
      <c r="A833" s="75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</row>
    <row r="834" spans="1:15" x14ac:dyDescent="0.25">
      <c r="A834" s="75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</row>
    <row r="835" spans="1:15" x14ac:dyDescent="0.25">
      <c r="A835" s="75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</row>
    <row r="836" spans="1:15" x14ac:dyDescent="0.25">
      <c r="A836" s="75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</row>
    <row r="837" spans="1:15" x14ac:dyDescent="0.25">
      <c r="A837" s="75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</row>
    <row r="838" spans="1:15" x14ac:dyDescent="0.25">
      <c r="A838" s="75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</row>
    <row r="839" spans="1:15" x14ac:dyDescent="0.25">
      <c r="A839" s="75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</row>
    <row r="840" spans="1:15" x14ac:dyDescent="0.25">
      <c r="A840" s="75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</row>
    <row r="841" spans="1:15" x14ac:dyDescent="0.25">
      <c r="A841" s="75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</row>
    <row r="842" spans="1:15" x14ac:dyDescent="0.25">
      <c r="A842" s="75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</row>
    <row r="843" spans="1:15" x14ac:dyDescent="0.25">
      <c r="A843" s="75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</row>
    <row r="844" spans="1:15" x14ac:dyDescent="0.25">
      <c r="A844" s="75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</row>
    <row r="845" spans="1:15" x14ac:dyDescent="0.25">
      <c r="A845" s="75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</row>
    <row r="846" spans="1:15" x14ac:dyDescent="0.25">
      <c r="A846" s="75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</row>
    <row r="847" spans="1:15" x14ac:dyDescent="0.25">
      <c r="A847" s="75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</row>
    <row r="848" spans="1:15" x14ac:dyDescent="0.25">
      <c r="A848" s="75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</row>
    <row r="849" spans="1:15" x14ac:dyDescent="0.25">
      <c r="A849" s="75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</row>
    <row r="850" spans="1:15" x14ac:dyDescent="0.25">
      <c r="A850" s="75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</row>
    <row r="851" spans="1:15" x14ac:dyDescent="0.25">
      <c r="A851" s="75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</row>
    <row r="852" spans="1:15" x14ac:dyDescent="0.25">
      <c r="A852" s="75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</row>
    <row r="853" spans="1:15" x14ac:dyDescent="0.25">
      <c r="A853" s="75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</row>
    <row r="854" spans="1:15" x14ac:dyDescent="0.25">
      <c r="A854" s="75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</row>
    <row r="855" spans="1:15" x14ac:dyDescent="0.25">
      <c r="A855" s="75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</row>
    <row r="856" spans="1:15" x14ac:dyDescent="0.25">
      <c r="A856" s="75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</row>
    <row r="857" spans="1:15" x14ac:dyDescent="0.25">
      <c r="A857" s="75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</row>
    <row r="858" spans="1:15" x14ac:dyDescent="0.25">
      <c r="A858" s="75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</row>
    <row r="859" spans="1:15" x14ac:dyDescent="0.25">
      <c r="A859" s="75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</row>
    <row r="860" spans="1:15" x14ac:dyDescent="0.25">
      <c r="A860" s="75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</row>
    <row r="861" spans="1:15" x14ac:dyDescent="0.25">
      <c r="A861" s="75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</row>
    <row r="862" spans="1:15" x14ac:dyDescent="0.25">
      <c r="A862" s="75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</row>
    <row r="863" spans="1:15" x14ac:dyDescent="0.25">
      <c r="A863" s="75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</row>
    <row r="864" spans="1:15" x14ac:dyDescent="0.25">
      <c r="A864" s="75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</row>
    <row r="865" spans="1:15" x14ac:dyDescent="0.25">
      <c r="A865" s="75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</row>
    <row r="866" spans="1:15" x14ac:dyDescent="0.25">
      <c r="A866" s="75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</row>
    <row r="867" spans="1:15" x14ac:dyDescent="0.25">
      <c r="A867" s="75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</row>
    <row r="868" spans="1:15" x14ac:dyDescent="0.25">
      <c r="A868" s="75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</row>
    <row r="869" spans="1:15" x14ac:dyDescent="0.25">
      <c r="A869" s="75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</row>
    <row r="870" spans="1:15" x14ac:dyDescent="0.25">
      <c r="A870" s="75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</row>
    <row r="871" spans="1:15" x14ac:dyDescent="0.25">
      <c r="A871" s="75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</row>
    <row r="872" spans="1:15" x14ac:dyDescent="0.25">
      <c r="A872" s="75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</row>
    <row r="873" spans="1:15" x14ac:dyDescent="0.25">
      <c r="A873" s="75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</row>
    <row r="874" spans="1:15" x14ac:dyDescent="0.25">
      <c r="A874" s="75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</row>
    <row r="875" spans="1:15" x14ac:dyDescent="0.25">
      <c r="A875" s="75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</row>
    <row r="876" spans="1:15" x14ac:dyDescent="0.25">
      <c r="A876" s="75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</row>
    <row r="877" spans="1:15" x14ac:dyDescent="0.25">
      <c r="A877" s="75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</row>
    <row r="878" spans="1:15" x14ac:dyDescent="0.25">
      <c r="A878" s="75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</row>
    <row r="879" spans="1:15" x14ac:dyDescent="0.25">
      <c r="A879" s="75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</row>
    <row r="880" spans="1:15" x14ac:dyDescent="0.25">
      <c r="A880" s="75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</row>
    <row r="881" spans="1:15" x14ac:dyDescent="0.25">
      <c r="A881" s="75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</row>
    <row r="882" spans="1:15" x14ac:dyDescent="0.25">
      <c r="A882" s="75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</row>
    <row r="883" spans="1:15" x14ac:dyDescent="0.25">
      <c r="A883" s="75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</row>
    <row r="884" spans="1:15" x14ac:dyDescent="0.25">
      <c r="A884" s="75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</row>
    <row r="885" spans="1:15" x14ac:dyDescent="0.25">
      <c r="A885" s="75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</row>
    <row r="886" spans="1:15" x14ac:dyDescent="0.25">
      <c r="A886" s="75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</row>
    <row r="887" spans="1:15" x14ac:dyDescent="0.25">
      <c r="A887" s="75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</row>
    <row r="888" spans="1:15" x14ac:dyDescent="0.25">
      <c r="A888" s="75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</row>
    <row r="889" spans="1:15" x14ac:dyDescent="0.25">
      <c r="A889" s="75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</row>
    <row r="890" spans="1:15" x14ac:dyDescent="0.25">
      <c r="A890" s="75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</row>
    <row r="891" spans="1:15" x14ac:dyDescent="0.25">
      <c r="A891" s="75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</row>
    <row r="892" spans="1:15" x14ac:dyDescent="0.25">
      <c r="A892" s="75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</row>
    <row r="893" spans="1:15" x14ac:dyDescent="0.25">
      <c r="A893" s="75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</row>
    <row r="894" spans="1:15" x14ac:dyDescent="0.25">
      <c r="A894" s="75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</row>
    <row r="895" spans="1:15" x14ac:dyDescent="0.25">
      <c r="A895" s="75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</row>
    <row r="896" spans="1:15" x14ac:dyDescent="0.25">
      <c r="A896" s="75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</row>
    <row r="897" spans="1:15" x14ac:dyDescent="0.25">
      <c r="A897" s="75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</row>
    <row r="898" spans="1:15" x14ac:dyDescent="0.25">
      <c r="A898" s="75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</row>
    <row r="899" spans="1:15" x14ac:dyDescent="0.25">
      <c r="A899" s="75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</row>
    <row r="900" spans="1:15" x14ac:dyDescent="0.25">
      <c r="A900" s="75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</row>
    <row r="901" spans="1:15" x14ac:dyDescent="0.25">
      <c r="A901" s="75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</row>
    <row r="902" spans="1:15" x14ac:dyDescent="0.25">
      <c r="A902" s="75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</row>
    <row r="903" spans="1:15" x14ac:dyDescent="0.25">
      <c r="A903" s="75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</row>
    <row r="904" spans="1:15" x14ac:dyDescent="0.25">
      <c r="A904" s="75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</row>
    <row r="905" spans="1:15" x14ac:dyDescent="0.25">
      <c r="A905" s="75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</row>
    <row r="906" spans="1:15" x14ac:dyDescent="0.25">
      <c r="A906" s="75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</row>
    <row r="907" spans="1:15" x14ac:dyDescent="0.25">
      <c r="A907" s="75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</row>
    <row r="908" spans="1:15" x14ac:dyDescent="0.25">
      <c r="A908" s="75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</row>
    <row r="909" spans="1:15" x14ac:dyDescent="0.25">
      <c r="A909" s="75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</row>
    <row r="910" spans="1:15" x14ac:dyDescent="0.25">
      <c r="A910" s="75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</row>
    <row r="911" spans="1:15" x14ac:dyDescent="0.25">
      <c r="A911" s="75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</row>
    <row r="912" spans="1:15" x14ac:dyDescent="0.25">
      <c r="A912" s="75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</row>
    <row r="913" spans="1:15" x14ac:dyDescent="0.25">
      <c r="A913" s="75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</row>
    <row r="914" spans="1:15" x14ac:dyDescent="0.25">
      <c r="A914" s="75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</row>
    <row r="915" spans="1:15" x14ac:dyDescent="0.25">
      <c r="A915" s="75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</row>
    <row r="916" spans="1:15" x14ac:dyDescent="0.25">
      <c r="A916" s="75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</row>
    <row r="917" spans="1:15" x14ac:dyDescent="0.25">
      <c r="A917" s="75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</row>
    <row r="918" spans="1:15" x14ac:dyDescent="0.25">
      <c r="A918" s="75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</row>
    <row r="919" spans="1:15" x14ac:dyDescent="0.25">
      <c r="A919" s="75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</row>
    <row r="920" spans="1:15" x14ac:dyDescent="0.25">
      <c r="A920" s="75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</row>
    <row r="921" spans="1:15" x14ac:dyDescent="0.25">
      <c r="A921" s="75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</row>
    <row r="922" spans="1:15" x14ac:dyDescent="0.25">
      <c r="A922" s="75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</row>
    <row r="923" spans="1:15" x14ac:dyDescent="0.25">
      <c r="A923" s="75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</row>
    <row r="924" spans="1:15" x14ac:dyDescent="0.25">
      <c r="A924" s="75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</row>
    <row r="925" spans="1:15" x14ac:dyDescent="0.25">
      <c r="A925" s="75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</row>
    <row r="926" spans="1:15" x14ac:dyDescent="0.25">
      <c r="A926" s="75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</row>
    <row r="927" spans="1:15" x14ac:dyDescent="0.25">
      <c r="A927" s="75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</row>
    <row r="928" spans="1:15" x14ac:dyDescent="0.25">
      <c r="A928" s="75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</row>
    <row r="929" spans="1:15" x14ac:dyDescent="0.25">
      <c r="A929" s="75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</row>
    <row r="930" spans="1:15" x14ac:dyDescent="0.25">
      <c r="A930" s="75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</row>
    <row r="931" spans="1:15" x14ac:dyDescent="0.25">
      <c r="A931" s="75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</row>
    <row r="932" spans="1:15" x14ac:dyDescent="0.25">
      <c r="A932" s="75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</row>
    <row r="933" spans="1:15" x14ac:dyDescent="0.25">
      <c r="A933" s="75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</row>
    <row r="934" spans="1:15" x14ac:dyDescent="0.25">
      <c r="A934" s="75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</row>
    <row r="935" spans="1:15" x14ac:dyDescent="0.25">
      <c r="A935" s="75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</row>
    <row r="936" spans="1:15" x14ac:dyDescent="0.25">
      <c r="A936" s="75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</row>
    <row r="937" spans="1:15" x14ac:dyDescent="0.25">
      <c r="A937" s="75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</row>
    <row r="938" spans="1:15" x14ac:dyDescent="0.25">
      <c r="A938" s="75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</row>
    <row r="939" spans="1:15" x14ac:dyDescent="0.25">
      <c r="A939" s="75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</row>
    <row r="940" spans="1:15" x14ac:dyDescent="0.25">
      <c r="A940" s="75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</row>
    <row r="941" spans="1:15" x14ac:dyDescent="0.25">
      <c r="A941" s="75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</row>
    <row r="942" spans="1:15" x14ac:dyDescent="0.25">
      <c r="A942" s="75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</row>
    <row r="943" spans="1:15" x14ac:dyDescent="0.25">
      <c r="A943" s="75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</row>
    <row r="944" spans="1:15" x14ac:dyDescent="0.25">
      <c r="A944" s="75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</row>
    <row r="945" spans="1:15" x14ac:dyDescent="0.25">
      <c r="A945" s="75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</row>
    <row r="946" spans="1:15" x14ac:dyDescent="0.25">
      <c r="A946" s="75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</row>
    <row r="947" spans="1:15" x14ac:dyDescent="0.25">
      <c r="A947" s="75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</row>
    <row r="948" spans="1:15" x14ac:dyDescent="0.25">
      <c r="A948" s="75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</row>
    <row r="949" spans="1:15" x14ac:dyDescent="0.25">
      <c r="A949" s="75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</row>
    <row r="950" spans="1:15" x14ac:dyDescent="0.25">
      <c r="A950" s="75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</row>
    <row r="951" spans="1:15" x14ac:dyDescent="0.25">
      <c r="A951" s="75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</row>
    <row r="952" spans="1:15" x14ac:dyDescent="0.25">
      <c r="A952" s="75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</row>
    <row r="953" spans="1:15" x14ac:dyDescent="0.25">
      <c r="A953" s="75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</row>
    <row r="954" spans="1:15" x14ac:dyDescent="0.25">
      <c r="A954" s="75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</row>
    <row r="955" spans="1:15" x14ac:dyDescent="0.25">
      <c r="A955" s="75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</row>
    <row r="956" spans="1:15" x14ac:dyDescent="0.25">
      <c r="A956" s="75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</row>
    <row r="957" spans="1:15" x14ac:dyDescent="0.25">
      <c r="A957" s="75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</row>
    <row r="958" spans="1:15" x14ac:dyDescent="0.25">
      <c r="A958" s="75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</row>
    <row r="959" spans="1:15" x14ac:dyDescent="0.25">
      <c r="A959" s="75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</row>
    <row r="960" spans="1:15" x14ac:dyDescent="0.25">
      <c r="A960" s="75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</row>
    <row r="961" spans="1:15" x14ac:dyDescent="0.25">
      <c r="A961" s="75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</row>
    <row r="962" spans="1:15" x14ac:dyDescent="0.25">
      <c r="A962" s="75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</row>
    <row r="963" spans="1:15" x14ac:dyDescent="0.25">
      <c r="A963" s="75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</row>
    <row r="964" spans="1:15" x14ac:dyDescent="0.25">
      <c r="A964" s="75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</row>
    <row r="965" spans="1:15" x14ac:dyDescent="0.25">
      <c r="A965" s="75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</row>
    <row r="966" spans="1:15" x14ac:dyDescent="0.25">
      <c r="A966" s="75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</row>
    <row r="967" spans="1:15" x14ac:dyDescent="0.25">
      <c r="A967" s="75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</row>
    <row r="968" spans="1:15" x14ac:dyDescent="0.25">
      <c r="A968" s="75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</row>
    <row r="969" spans="1:15" x14ac:dyDescent="0.25">
      <c r="A969" s="75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</row>
    <row r="970" spans="1:15" x14ac:dyDescent="0.25">
      <c r="A970" s="75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</row>
    <row r="971" spans="1:15" x14ac:dyDescent="0.25">
      <c r="A971" s="75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</row>
    <row r="972" spans="1:15" x14ac:dyDescent="0.25">
      <c r="A972" s="75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</row>
    <row r="973" spans="1:15" x14ac:dyDescent="0.25">
      <c r="A973" s="75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</row>
    <row r="974" spans="1:15" x14ac:dyDescent="0.25">
      <c r="A974" s="75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</row>
    <row r="975" spans="1:15" x14ac:dyDescent="0.25">
      <c r="A975" s="75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</row>
    <row r="976" spans="1:15" x14ac:dyDescent="0.25">
      <c r="A976" s="75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</row>
    <row r="977" spans="1:15" x14ac:dyDescent="0.25">
      <c r="A977" s="75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</row>
    <row r="978" spans="1:15" x14ac:dyDescent="0.25">
      <c r="A978" s="75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</row>
    <row r="979" spans="1:15" x14ac:dyDescent="0.25">
      <c r="A979" s="75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</row>
    <row r="980" spans="1:15" x14ac:dyDescent="0.25">
      <c r="A980" s="75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</row>
    <row r="981" spans="1:15" x14ac:dyDescent="0.25">
      <c r="A981" s="75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</row>
    <row r="982" spans="1:15" x14ac:dyDescent="0.25">
      <c r="A982" s="75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</row>
    <row r="983" spans="1:15" x14ac:dyDescent="0.25">
      <c r="A983" s="75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</row>
    <row r="984" spans="1:15" x14ac:dyDescent="0.25">
      <c r="A984" s="75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</row>
    <row r="985" spans="1:15" x14ac:dyDescent="0.25">
      <c r="A985" s="75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</row>
    <row r="986" spans="1:15" x14ac:dyDescent="0.25">
      <c r="A986" s="75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</row>
    <row r="987" spans="1:15" x14ac:dyDescent="0.25">
      <c r="A987" s="75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</row>
    <row r="988" spans="1:15" x14ac:dyDescent="0.25">
      <c r="A988" s="75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</row>
    <row r="989" spans="1:15" x14ac:dyDescent="0.25">
      <c r="A989" s="75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</row>
    <row r="990" spans="1:15" x14ac:dyDescent="0.25">
      <c r="A990" s="75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</row>
    <row r="991" spans="1:15" x14ac:dyDescent="0.25">
      <c r="A991" s="75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</row>
    <row r="992" spans="1:15" x14ac:dyDescent="0.25">
      <c r="A992" s="75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</row>
    <row r="993" spans="1:15" x14ac:dyDescent="0.25">
      <c r="A993" s="75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</row>
    <row r="994" spans="1:15" x14ac:dyDescent="0.25">
      <c r="A994" s="75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</row>
    <row r="995" spans="1:15" x14ac:dyDescent="0.25">
      <c r="A995" s="75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</row>
    <row r="996" spans="1:15" x14ac:dyDescent="0.25">
      <c r="A996" s="75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</row>
    <row r="997" spans="1:15" x14ac:dyDescent="0.25">
      <c r="A997" s="75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</row>
    <row r="998" spans="1:15" x14ac:dyDescent="0.25">
      <c r="A998" s="75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</row>
    <row r="999" spans="1:15" x14ac:dyDescent="0.25">
      <c r="A999" s="75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</row>
    <row r="1000" spans="1:15" x14ac:dyDescent="0.25">
      <c r="A1000" s="75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</row>
    <row r="1001" spans="1:15" x14ac:dyDescent="0.25">
      <c r="A1001" s="75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</row>
    <row r="1002" spans="1:15" x14ac:dyDescent="0.25">
      <c r="A1002" s="75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</row>
  </sheetData>
  <mergeCells count="7">
    <mergeCell ref="A51:G51"/>
    <mergeCell ref="A2:G2"/>
    <mergeCell ref="I2:O2"/>
    <mergeCell ref="D3:E3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5" workbookViewId="0">
      <selection activeCell="Q7" sqref="Q7:Q43"/>
    </sheetView>
  </sheetViews>
  <sheetFormatPr defaultRowHeight="15" x14ac:dyDescent="0.25"/>
  <cols>
    <col min="1" max="1" width="19.85546875" style="26" customWidth="1"/>
    <col min="2" max="2" width="11.28515625" customWidth="1"/>
    <col min="3" max="3" width="11.42578125" customWidth="1"/>
    <col min="4" max="4" width="11.28515625" customWidth="1"/>
    <col min="5" max="5" width="10.85546875" customWidth="1"/>
    <col min="6" max="7" width="10.7109375" customWidth="1"/>
    <col min="8" max="8" width="4.42578125" customWidth="1"/>
    <col min="9" max="9" width="19.85546875" customWidth="1"/>
    <col min="10" max="11" width="10.5703125" customWidth="1"/>
    <col min="12" max="13" width="9.85546875" customWidth="1"/>
    <col min="14" max="14" width="10.7109375" customWidth="1"/>
    <col min="15" max="15" width="10" customWidth="1"/>
  </cols>
  <sheetData>
    <row r="1" spans="1:15" x14ac:dyDescent="0.25">
      <c r="A1" s="34" t="s">
        <v>53</v>
      </c>
    </row>
    <row r="2" spans="1:15" x14ac:dyDescent="0.25">
      <c r="A2" s="185" t="s">
        <v>41</v>
      </c>
      <c r="B2" s="186"/>
      <c r="C2" s="186"/>
      <c r="D2" s="186"/>
      <c r="E2" s="186"/>
      <c r="F2" s="186"/>
      <c r="G2" s="188"/>
      <c r="H2" s="38"/>
      <c r="I2" s="185" t="s">
        <v>41</v>
      </c>
      <c r="J2" s="186"/>
      <c r="K2" s="186"/>
      <c r="L2" s="186"/>
      <c r="M2" s="186"/>
      <c r="N2" s="186"/>
      <c r="O2" s="188"/>
    </row>
    <row r="3" spans="1:15" x14ac:dyDescent="0.25">
      <c r="A3" s="8">
        <v>42954</v>
      </c>
      <c r="B3" s="9" t="s">
        <v>92</v>
      </c>
      <c r="C3" s="9" t="s">
        <v>93</v>
      </c>
      <c r="D3" s="10" t="s">
        <v>65</v>
      </c>
      <c r="E3" s="11" t="s">
        <v>94</v>
      </c>
      <c r="F3" s="12"/>
      <c r="G3" s="13"/>
      <c r="H3" s="14"/>
      <c r="I3" s="8"/>
      <c r="J3" s="9"/>
      <c r="K3" s="9"/>
      <c r="L3" s="15"/>
      <c r="M3" s="16"/>
      <c r="N3" s="12"/>
      <c r="O3" s="13"/>
    </row>
    <row r="4" spans="1:15" x14ac:dyDescent="0.25">
      <c r="A4" s="5" t="s">
        <v>95</v>
      </c>
      <c r="B4" s="17" t="s">
        <v>96</v>
      </c>
      <c r="C4" s="17" t="s">
        <v>78</v>
      </c>
      <c r="D4" s="18" t="s">
        <v>97</v>
      </c>
      <c r="E4" s="12"/>
      <c r="F4" s="16"/>
      <c r="G4" s="19"/>
      <c r="H4" s="14"/>
      <c r="I4" s="5"/>
      <c r="J4" s="17"/>
      <c r="K4" s="17"/>
      <c r="L4" s="17"/>
      <c r="M4" s="15"/>
      <c r="N4" s="15"/>
      <c r="O4" s="19"/>
    </row>
    <row r="5" spans="1:15" x14ac:dyDescent="0.25">
      <c r="A5" s="185" t="s">
        <v>51</v>
      </c>
      <c r="B5" s="186"/>
      <c r="C5" s="186"/>
      <c r="D5" s="186"/>
      <c r="E5" s="189"/>
      <c r="F5" s="189"/>
      <c r="G5" s="188"/>
      <c r="H5" s="20"/>
      <c r="I5" s="185" t="s">
        <v>51</v>
      </c>
      <c r="J5" s="186"/>
      <c r="K5" s="186"/>
      <c r="L5" s="186"/>
      <c r="M5" s="186"/>
      <c r="N5" s="186"/>
      <c r="O5" s="188"/>
    </row>
    <row r="6" spans="1:15" x14ac:dyDescent="0.25">
      <c r="A6" s="2" t="s">
        <v>0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38"/>
      <c r="I6" s="2" t="s">
        <v>0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 t="s">
        <v>37</v>
      </c>
    </row>
    <row r="7" spans="1:15" ht="15" customHeight="1" x14ac:dyDescent="0.25">
      <c r="A7" s="5" t="s">
        <v>1</v>
      </c>
      <c r="B7" s="22"/>
      <c r="C7" s="22"/>
      <c r="D7" s="22"/>
      <c r="E7" s="22"/>
      <c r="F7" s="22"/>
      <c r="G7" s="22"/>
      <c r="H7" s="23"/>
      <c r="I7" s="5" t="s">
        <v>1</v>
      </c>
      <c r="J7" s="22"/>
      <c r="K7" s="22"/>
      <c r="L7" s="22"/>
      <c r="M7" s="22"/>
      <c r="N7" s="22"/>
      <c r="O7" s="24">
        <f>SUM(B7:G7) + SUM(J7:N7)</f>
        <v>0</v>
      </c>
    </row>
    <row r="8" spans="1:15" ht="15" customHeight="1" x14ac:dyDescent="0.25">
      <c r="A8" s="5" t="s">
        <v>2</v>
      </c>
      <c r="B8" s="22"/>
      <c r="C8" s="22"/>
      <c r="D8" s="22"/>
      <c r="E8" s="22"/>
      <c r="F8" s="22"/>
      <c r="G8" s="22"/>
      <c r="H8" s="23"/>
      <c r="I8" s="5" t="s">
        <v>2</v>
      </c>
      <c r="J8" s="22"/>
      <c r="K8" s="22"/>
      <c r="L8" s="22"/>
      <c r="M8" s="22"/>
      <c r="N8" s="22"/>
      <c r="O8" s="24">
        <f t="shared" ref="O8:O42" si="0">SUM(B8:G8) + SUM(J8:N8)</f>
        <v>0</v>
      </c>
    </row>
    <row r="9" spans="1:15" ht="15" customHeight="1" x14ac:dyDescent="0.25">
      <c r="A9" s="5" t="s">
        <v>3</v>
      </c>
      <c r="B9" s="22"/>
      <c r="C9" s="22"/>
      <c r="D9" s="22"/>
      <c r="E9" s="22"/>
      <c r="F9" s="22"/>
      <c r="G9" s="22"/>
      <c r="H9" s="23"/>
      <c r="I9" s="5" t="s">
        <v>3</v>
      </c>
      <c r="J9" s="22"/>
      <c r="K9" s="22"/>
      <c r="L9" s="22"/>
      <c r="M9" s="22"/>
      <c r="N9" s="22"/>
      <c r="O9" s="24">
        <f t="shared" si="0"/>
        <v>0</v>
      </c>
    </row>
    <row r="10" spans="1:15" ht="15" customHeight="1" x14ac:dyDescent="0.25">
      <c r="A10" s="5" t="s">
        <v>4</v>
      </c>
      <c r="B10" s="22"/>
      <c r="C10" s="22"/>
      <c r="D10" s="22"/>
      <c r="E10" s="22"/>
      <c r="F10" s="22"/>
      <c r="G10" s="22"/>
      <c r="H10" s="23"/>
      <c r="I10" s="5" t="s">
        <v>4</v>
      </c>
      <c r="J10" s="22"/>
      <c r="K10" s="22"/>
      <c r="L10" s="22"/>
      <c r="M10" s="22"/>
      <c r="N10" s="22"/>
      <c r="O10" s="24">
        <f t="shared" si="0"/>
        <v>0</v>
      </c>
    </row>
    <row r="11" spans="1:15" ht="15" customHeight="1" x14ac:dyDescent="0.25">
      <c r="A11" s="5" t="s">
        <v>5</v>
      </c>
      <c r="B11" s="22"/>
      <c r="C11" s="22"/>
      <c r="D11" s="22"/>
      <c r="E11" s="22"/>
      <c r="F11" s="22"/>
      <c r="G11" s="22"/>
      <c r="H11" s="23"/>
      <c r="I11" s="5" t="s">
        <v>5</v>
      </c>
      <c r="J11" s="22"/>
      <c r="K11" s="22"/>
      <c r="L11" s="22"/>
      <c r="M11" s="22"/>
      <c r="N11" s="22"/>
      <c r="O11" s="24">
        <f t="shared" si="0"/>
        <v>0</v>
      </c>
    </row>
    <row r="12" spans="1:15" ht="15" customHeight="1" x14ac:dyDescent="0.25">
      <c r="A12" s="5" t="s">
        <v>6</v>
      </c>
      <c r="B12" s="22"/>
      <c r="C12" s="22"/>
      <c r="D12" s="22"/>
      <c r="E12" s="22"/>
      <c r="F12" s="22"/>
      <c r="G12" s="22"/>
      <c r="H12" s="23"/>
      <c r="I12" s="5" t="s">
        <v>6</v>
      </c>
      <c r="J12" s="22"/>
      <c r="K12" s="22"/>
      <c r="L12" s="22"/>
      <c r="M12" s="22"/>
      <c r="N12" s="22"/>
      <c r="O12" s="24">
        <v>0</v>
      </c>
    </row>
    <row r="13" spans="1:15" ht="15" customHeight="1" x14ac:dyDescent="0.25">
      <c r="A13" s="5" t="s">
        <v>7</v>
      </c>
      <c r="B13" s="22"/>
      <c r="C13" s="22">
        <v>1</v>
      </c>
      <c r="D13" s="22">
        <v>2</v>
      </c>
      <c r="E13" s="22"/>
      <c r="F13" s="22"/>
      <c r="G13" s="22">
        <v>3</v>
      </c>
      <c r="H13" s="23"/>
      <c r="I13" s="5" t="s">
        <v>7</v>
      </c>
      <c r="J13" s="22"/>
      <c r="K13" s="22"/>
      <c r="L13" s="22"/>
      <c r="M13" s="22">
        <v>6</v>
      </c>
      <c r="N13" s="22"/>
      <c r="O13" s="24">
        <f t="shared" si="0"/>
        <v>12</v>
      </c>
    </row>
    <row r="14" spans="1:15" ht="15" customHeight="1" x14ac:dyDescent="0.25">
      <c r="A14" s="5" t="s">
        <v>8</v>
      </c>
      <c r="B14" s="22"/>
      <c r="C14" s="22"/>
      <c r="D14" s="22"/>
      <c r="E14" s="22"/>
      <c r="F14" s="22"/>
      <c r="G14" s="22"/>
      <c r="H14" s="23"/>
      <c r="I14" s="5" t="s">
        <v>8</v>
      </c>
      <c r="J14" s="22"/>
      <c r="K14" s="22"/>
      <c r="L14" s="22"/>
      <c r="M14" s="22"/>
      <c r="N14" s="22"/>
      <c r="O14" s="24">
        <f t="shared" si="0"/>
        <v>0</v>
      </c>
    </row>
    <row r="15" spans="1:15" ht="15" customHeight="1" x14ac:dyDescent="0.25">
      <c r="A15" s="5" t="s">
        <v>9</v>
      </c>
      <c r="B15" s="22"/>
      <c r="C15" s="22"/>
      <c r="D15" s="22"/>
      <c r="E15" s="22"/>
      <c r="F15" s="22"/>
      <c r="G15" s="22"/>
      <c r="H15" s="23"/>
      <c r="I15" s="5" t="s">
        <v>9</v>
      </c>
      <c r="J15" s="22"/>
      <c r="K15" s="22"/>
      <c r="L15" s="22"/>
      <c r="M15" s="22"/>
      <c r="N15" s="22"/>
      <c r="O15" s="24">
        <f t="shared" si="0"/>
        <v>0</v>
      </c>
    </row>
    <row r="16" spans="1:15" ht="15" customHeight="1" x14ac:dyDescent="0.25">
      <c r="A16" s="5" t="s">
        <v>10</v>
      </c>
      <c r="B16" s="22"/>
      <c r="C16" s="22"/>
      <c r="D16" s="22"/>
      <c r="E16" s="22"/>
      <c r="F16" s="22"/>
      <c r="G16" s="22"/>
      <c r="H16" s="23"/>
      <c r="I16" s="5" t="s">
        <v>10</v>
      </c>
      <c r="J16" s="22"/>
      <c r="K16" s="22"/>
      <c r="L16" s="22"/>
      <c r="M16" s="22"/>
      <c r="N16" s="22"/>
      <c r="O16" s="24">
        <f t="shared" si="0"/>
        <v>0</v>
      </c>
    </row>
    <row r="17" spans="1:15" ht="15" customHeight="1" x14ac:dyDescent="0.25">
      <c r="A17" s="5" t="s">
        <v>11</v>
      </c>
      <c r="B17" s="22"/>
      <c r="C17" s="22">
        <v>2</v>
      </c>
      <c r="D17" s="22">
        <v>1</v>
      </c>
      <c r="E17" s="22"/>
      <c r="F17" s="22">
        <v>1</v>
      </c>
      <c r="G17" s="22">
        <v>1</v>
      </c>
      <c r="H17" s="23"/>
      <c r="I17" s="5" t="s">
        <v>11</v>
      </c>
      <c r="J17" s="22">
        <v>2</v>
      </c>
      <c r="K17" s="22"/>
      <c r="L17" s="22">
        <v>1</v>
      </c>
      <c r="M17" s="22">
        <v>2</v>
      </c>
      <c r="N17" s="22"/>
      <c r="O17" s="24">
        <f t="shared" si="0"/>
        <v>10</v>
      </c>
    </row>
    <row r="18" spans="1:15" ht="15" customHeight="1" x14ac:dyDescent="0.25">
      <c r="A18" s="5" t="s">
        <v>12</v>
      </c>
      <c r="B18" s="22"/>
      <c r="C18" s="22"/>
      <c r="D18" s="22"/>
      <c r="E18" s="22"/>
      <c r="F18" s="22"/>
      <c r="G18" s="22"/>
      <c r="H18" s="23"/>
      <c r="I18" s="5" t="s">
        <v>12</v>
      </c>
      <c r="J18" s="22"/>
      <c r="K18" s="22"/>
      <c r="L18" s="22"/>
      <c r="M18" s="22"/>
      <c r="N18" s="22"/>
      <c r="O18" s="24">
        <f t="shared" si="0"/>
        <v>0</v>
      </c>
    </row>
    <row r="19" spans="1:15" ht="15" customHeight="1" x14ac:dyDescent="0.25">
      <c r="A19" s="5" t="s">
        <v>13</v>
      </c>
      <c r="B19" s="22"/>
      <c r="C19" s="22"/>
      <c r="D19" s="22"/>
      <c r="E19" s="22"/>
      <c r="F19" s="22"/>
      <c r="G19" s="22"/>
      <c r="H19" s="23"/>
      <c r="I19" s="5" t="s">
        <v>13</v>
      </c>
      <c r="J19" s="22"/>
      <c r="K19" s="22"/>
      <c r="L19" s="22"/>
      <c r="M19" s="22"/>
      <c r="N19" s="22"/>
      <c r="O19" s="24">
        <f t="shared" si="0"/>
        <v>0</v>
      </c>
    </row>
    <row r="20" spans="1:15" ht="15" customHeight="1" x14ac:dyDescent="0.25">
      <c r="A20" s="5" t="s">
        <v>14</v>
      </c>
      <c r="B20" s="22"/>
      <c r="C20" s="22"/>
      <c r="D20" s="22"/>
      <c r="E20" s="22"/>
      <c r="F20" s="22"/>
      <c r="G20" s="22"/>
      <c r="H20" s="23"/>
      <c r="I20" s="5" t="s">
        <v>14</v>
      </c>
      <c r="J20" s="22"/>
      <c r="K20" s="22"/>
      <c r="L20" s="22"/>
      <c r="M20" s="22"/>
      <c r="N20" s="22"/>
      <c r="O20" s="24">
        <f t="shared" si="0"/>
        <v>0</v>
      </c>
    </row>
    <row r="21" spans="1:15" ht="15" customHeight="1" x14ac:dyDescent="0.25">
      <c r="A21" s="5" t="s">
        <v>15</v>
      </c>
      <c r="B21" s="22"/>
      <c r="C21" s="22"/>
      <c r="D21" s="22"/>
      <c r="E21" s="22"/>
      <c r="F21" s="22"/>
      <c r="G21" s="22"/>
      <c r="H21" s="23"/>
      <c r="I21" s="5" t="s">
        <v>15</v>
      </c>
      <c r="J21" s="22"/>
      <c r="K21" s="22"/>
      <c r="L21" s="22"/>
      <c r="M21" s="22"/>
      <c r="N21" s="22"/>
      <c r="O21" s="24">
        <f t="shared" si="0"/>
        <v>0</v>
      </c>
    </row>
    <row r="22" spans="1:15" ht="15" customHeight="1" x14ac:dyDescent="0.25">
      <c r="A22" s="5" t="s">
        <v>16</v>
      </c>
      <c r="B22" s="22"/>
      <c r="C22" s="22"/>
      <c r="D22" s="22"/>
      <c r="E22" s="22"/>
      <c r="F22" s="22"/>
      <c r="G22" s="22"/>
      <c r="H22" s="23"/>
      <c r="I22" s="5" t="s">
        <v>16</v>
      </c>
      <c r="J22" s="22"/>
      <c r="K22" s="22"/>
      <c r="L22" s="22"/>
      <c r="M22" s="22"/>
      <c r="N22" s="22"/>
      <c r="O22" s="24">
        <f t="shared" si="0"/>
        <v>0</v>
      </c>
    </row>
    <row r="23" spans="1:15" ht="15" customHeight="1" x14ac:dyDescent="0.25">
      <c r="A23" s="5" t="s">
        <v>17</v>
      </c>
      <c r="B23" s="22"/>
      <c r="C23" s="22"/>
      <c r="D23" s="22"/>
      <c r="E23" s="22"/>
      <c r="F23" s="22"/>
      <c r="G23" s="22"/>
      <c r="H23" s="23"/>
      <c r="I23" s="5" t="s">
        <v>17</v>
      </c>
      <c r="J23" s="22"/>
      <c r="K23" s="22"/>
      <c r="L23" s="22"/>
      <c r="M23" s="22"/>
      <c r="N23" s="22"/>
      <c r="O23" s="24">
        <f t="shared" si="0"/>
        <v>0</v>
      </c>
    </row>
    <row r="24" spans="1:15" ht="15" customHeight="1" x14ac:dyDescent="0.25">
      <c r="A24" s="5" t="s">
        <v>18</v>
      </c>
      <c r="B24" s="22"/>
      <c r="C24" s="22"/>
      <c r="D24" s="22"/>
      <c r="E24" s="22"/>
      <c r="F24" s="22"/>
      <c r="G24" s="22"/>
      <c r="H24" s="23"/>
      <c r="I24" s="5" t="s">
        <v>18</v>
      </c>
      <c r="J24" s="22"/>
      <c r="K24" s="22"/>
      <c r="L24" s="22"/>
      <c r="M24" s="22"/>
      <c r="N24" s="22"/>
      <c r="O24" s="24">
        <v>0</v>
      </c>
    </row>
    <row r="25" spans="1:15" ht="15" customHeight="1" x14ac:dyDescent="0.25">
      <c r="A25" s="5" t="s">
        <v>19</v>
      </c>
      <c r="B25" s="22"/>
      <c r="C25" s="22"/>
      <c r="D25" s="22"/>
      <c r="E25" s="22"/>
      <c r="F25" s="22"/>
      <c r="G25" s="22"/>
      <c r="H25" s="23"/>
      <c r="I25" s="5" t="s">
        <v>19</v>
      </c>
      <c r="J25" s="22"/>
      <c r="K25" s="22"/>
      <c r="L25" s="22"/>
      <c r="M25" s="22"/>
      <c r="N25" s="22"/>
      <c r="O25" s="24">
        <f t="shared" si="0"/>
        <v>0</v>
      </c>
    </row>
    <row r="26" spans="1:15" ht="15" customHeight="1" x14ac:dyDescent="0.25">
      <c r="A26" s="5" t="s">
        <v>20</v>
      </c>
      <c r="B26" s="22"/>
      <c r="C26" s="22"/>
      <c r="D26" s="22"/>
      <c r="E26" s="22"/>
      <c r="F26" s="22"/>
      <c r="G26" s="22"/>
      <c r="H26" s="23"/>
      <c r="I26" s="5" t="s">
        <v>20</v>
      </c>
      <c r="J26" s="22"/>
      <c r="K26" s="22"/>
      <c r="L26" s="22"/>
      <c r="M26" s="22"/>
      <c r="N26" s="22"/>
      <c r="O26" s="24">
        <f t="shared" si="0"/>
        <v>0</v>
      </c>
    </row>
    <row r="27" spans="1:15" ht="15" customHeight="1" x14ac:dyDescent="0.25">
      <c r="A27" s="5" t="s">
        <v>21</v>
      </c>
      <c r="B27" s="22"/>
      <c r="C27" s="22">
        <v>4</v>
      </c>
      <c r="D27" s="22">
        <v>2</v>
      </c>
      <c r="E27" s="22">
        <v>1</v>
      </c>
      <c r="F27" s="22"/>
      <c r="G27" s="22">
        <v>2</v>
      </c>
      <c r="H27" s="23"/>
      <c r="I27" s="5" t="s">
        <v>21</v>
      </c>
      <c r="J27" s="22">
        <v>3</v>
      </c>
      <c r="K27" s="22">
        <v>3</v>
      </c>
      <c r="L27" s="22">
        <v>2</v>
      </c>
      <c r="M27" s="22">
        <v>8</v>
      </c>
      <c r="N27" s="22">
        <v>1</v>
      </c>
      <c r="O27" s="24">
        <v>26</v>
      </c>
    </row>
    <row r="28" spans="1:15" ht="15" customHeight="1" x14ac:dyDescent="0.25">
      <c r="A28" s="5" t="s">
        <v>22</v>
      </c>
      <c r="B28" s="22"/>
      <c r="C28" s="22"/>
      <c r="D28" s="22"/>
      <c r="E28" s="22"/>
      <c r="F28" s="22"/>
      <c r="G28" s="22"/>
      <c r="H28" s="23"/>
      <c r="I28" s="5" t="s">
        <v>22</v>
      </c>
      <c r="J28" s="22"/>
      <c r="K28" s="22"/>
      <c r="L28" s="22"/>
      <c r="M28" s="22"/>
      <c r="N28" s="22"/>
      <c r="O28" s="24">
        <f t="shared" si="0"/>
        <v>0</v>
      </c>
    </row>
    <row r="29" spans="1:15" ht="15" customHeight="1" x14ac:dyDescent="0.25">
      <c r="A29" s="5" t="s">
        <v>23</v>
      </c>
      <c r="B29" s="22"/>
      <c r="C29" s="22"/>
      <c r="D29" s="22"/>
      <c r="E29" s="22"/>
      <c r="F29" s="22"/>
      <c r="G29" s="22"/>
      <c r="H29" s="23"/>
      <c r="I29" s="5" t="s">
        <v>23</v>
      </c>
      <c r="J29" s="22"/>
      <c r="K29" s="22"/>
      <c r="L29" s="22"/>
      <c r="M29" s="22"/>
      <c r="N29" s="22"/>
      <c r="O29" s="24">
        <f t="shared" si="0"/>
        <v>0</v>
      </c>
    </row>
    <row r="30" spans="1:15" ht="15" customHeight="1" x14ac:dyDescent="0.25">
      <c r="A30" s="5" t="s">
        <v>24</v>
      </c>
      <c r="B30" s="22"/>
      <c r="C30" s="22"/>
      <c r="D30" s="22"/>
      <c r="E30" s="22"/>
      <c r="F30" s="22"/>
      <c r="G30" s="22"/>
      <c r="H30" s="23"/>
      <c r="I30" s="5" t="s">
        <v>24</v>
      </c>
      <c r="J30" s="22"/>
      <c r="K30" s="22"/>
      <c r="L30" s="22"/>
      <c r="M30" s="22"/>
      <c r="N30" s="22"/>
      <c r="O30" s="24">
        <f t="shared" si="0"/>
        <v>0</v>
      </c>
    </row>
    <row r="31" spans="1:15" ht="15" customHeight="1" x14ac:dyDescent="0.25">
      <c r="A31" s="5" t="s">
        <v>25</v>
      </c>
      <c r="B31" s="22">
        <v>1</v>
      </c>
      <c r="C31" s="22"/>
      <c r="D31" s="22"/>
      <c r="E31" s="22"/>
      <c r="F31" s="22"/>
      <c r="G31" s="22"/>
      <c r="H31" s="23"/>
      <c r="I31" s="5" t="s">
        <v>25</v>
      </c>
      <c r="J31" s="22"/>
      <c r="K31" s="22">
        <v>1</v>
      </c>
      <c r="L31" s="22"/>
      <c r="M31" s="22"/>
      <c r="N31" s="22"/>
      <c r="O31" s="24">
        <v>2</v>
      </c>
    </row>
    <row r="32" spans="1:15" ht="15" customHeight="1" x14ac:dyDescent="0.25">
      <c r="A32" s="5" t="s">
        <v>26</v>
      </c>
      <c r="B32" s="22"/>
      <c r="C32" s="22"/>
      <c r="D32" s="22"/>
      <c r="E32" s="22"/>
      <c r="F32" s="22"/>
      <c r="G32" s="22"/>
      <c r="H32" s="23"/>
      <c r="I32" s="5" t="s">
        <v>26</v>
      </c>
      <c r="J32" s="22"/>
      <c r="K32" s="22"/>
      <c r="L32" s="22"/>
      <c r="M32" s="22"/>
      <c r="N32" s="22"/>
      <c r="O32" s="24">
        <f t="shared" si="0"/>
        <v>0</v>
      </c>
    </row>
    <row r="33" spans="1:15" ht="15" customHeight="1" x14ac:dyDescent="0.25">
      <c r="A33" s="5" t="s">
        <v>27</v>
      </c>
      <c r="B33" s="22"/>
      <c r="C33" s="22"/>
      <c r="D33" s="22"/>
      <c r="E33" s="22"/>
      <c r="F33" s="22"/>
      <c r="G33" s="22"/>
      <c r="H33" s="23"/>
      <c r="I33" s="5" t="s">
        <v>27</v>
      </c>
      <c r="J33" s="22"/>
      <c r="K33" s="22"/>
      <c r="L33" s="22"/>
      <c r="M33" s="22"/>
      <c r="N33" s="22"/>
      <c r="O33" s="24">
        <f t="shared" si="0"/>
        <v>0</v>
      </c>
    </row>
    <row r="34" spans="1:15" ht="15" customHeight="1" x14ac:dyDescent="0.25">
      <c r="A34" s="5" t="s">
        <v>28</v>
      </c>
      <c r="B34" s="22"/>
      <c r="C34" s="22"/>
      <c r="D34" s="22"/>
      <c r="E34" s="22"/>
      <c r="F34" s="22"/>
      <c r="G34" s="22"/>
      <c r="H34" s="23"/>
      <c r="I34" s="5" t="s">
        <v>28</v>
      </c>
      <c r="J34" s="22"/>
      <c r="K34" s="22"/>
      <c r="L34" s="22"/>
      <c r="M34" s="22"/>
      <c r="N34" s="22"/>
      <c r="O34" s="24">
        <f t="shared" si="0"/>
        <v>0</v>
      </c>
    </row>
    <row r="35" spans="1:15" ht="15" customHeight="1" x14ac:dyDescent="0.25">
      <c r="A35" s="5" t="s">
        <v>29</v>
      </c>
      <c r="B35" s="22"/>
      <c r="C35" s="22"/>
      <c r="D35" s="22"/>
      <c r="E35" s="22"/>
      <c r="F35" s="22"/>
      <c r="G35" s="22"/>
      <c r="H35" s="23"/>
      <c r="I35" s="5" t="s">
        <v>29</v>
      </c>
      <c r="J35" s="22"/>
      <c r="K35" s="22"/>
      <c r="L35" s="22"/>
      <c r="M35" s="22"/>
      <c r="N35" s="22"/>
      <c r="O35" s="24">
        <f t="shared" si="0"/>
        <v>0</v>
      </c>
    </row>
    <row r="36" spans="1:15" ht="15" customHeight="1" x14ac:dyDescent="0.25">
      <c r="A36" s="5" t="s">
        <v>30</v>
      </c>
      <c r="B36" s="22">
        <v>1</v>
      </c>
      <c r="C36" s="22"/>
      <c r="D36" s="22"/>
      <c r="E36" s="22"/>
      <c r="F36" s="22"/>
      <c r="G36" s="22"/>
      <c r="H36" s="23"/>
      <c r="I36" s="5" t="s">
        <v>30</v>
      </c>
      <c r="J36" s="22"/>
      <c r="K36" s="22"/>
      <c r="L36" s="22"/>
      <c r="M36" s="22">
        <v>1</v>
      </c>
      <c r="N36" s="22"/>
      <c r="O36" s="24">
        <f t="shared" si="0"/>
        <v>2</v>
      </c>
    </row>
    <row r="37" spans="1:15" ht="15" customHeight="1" x14ac:dyDescent="0.25">
      <c r="A37" s="5" t="s">
        <v>31</v>
      </c>
      <c r="B37" s="22"/>
      <c r="C37" s="22"/>
      <c r="D37" s="22"/>
      <c r="E37" s="22"/>
      <c r="F37" s="22"/>
      <c r="G37" s="22"/>
      <c r="H37" s="23"/>
      <c r="I37" s="5" t="s">
        <v>31</v>
      </c>
      <c r="J37" s="22"/>
      <c r="K37" s="22"/>
      <c r="L37" s="22"/>
      <c r="M37" s="22"/>
      <c r="N37" s="22"/>
      <c r="O37" s="24">
        <f t="shared" si="0"/>
        <v>0</v>
      </c>
    </row>
    <row r="38" spans="1:15" ht="15" customHeight="1" x14ac:dyDescent="0.25">
      <c r="A38" s="5" t="s">
        <v>32</v>
      </c>
      <c r="B38" s="22"/>
      <c r="C38" s="22"/>
      <c r="D38" s="22"/>
      <c r="E38" s="22"/>
      <c r="F38" s="22"/>
      <c r="G38" s="22"/>
      <c r="H38" s="23"/>
      <c r="I38" s="5" t="s">
        <v>32</v>
      </c>
      <c r="J38" s="22"/>
      <c r="K38" s="22"/>
      <c r="L38" s="22"/>
      <c r="M38" s="22"/>
      <c r="N38" s="22"/>
      <c r="O38" s="24">
        <f t="shared" si="0"/>
        <v>0</v>
      </c>
    </row>
    <row r="39" spans="1:15" ht="15" customHeight="1" x14ac:dyDescent="0.25">
      <c r="A39" s="5" t="s">
        <v>33</v>
      </c>
      <c r="B39" s="22"/>
      <c r="C39" s="22"/>
      <c r="D39" s="22"/>
      <c r="E39" s="22"/>
      <c r="F39" s="22"/>
      <c r="G39" s="22"/>
      <c r="H39" s="23"/>
      <c r="I39" s="5" t="s">
        <v>33</v>
      </c>
      <c r="J39" s="22"/>
      <c r="K39" s="22"/>
      <c r="L39" s="22"/>
      <c r="M39" s="22"/>
      <c r="N39" s="22"/>
      <c r="O39" s="24">
        <f t="shared" si="0"/>
        <v>0</v>
      </c>
    </row>
    <row r="40" spans="1:15" ht="15" customHeight="1" x14ac:dyDescent="0.25">
      <c r="A40" s="5" t="s">
        <v>34</v>
      </c>
      <c r="B40" s="22"/>
      <c r="C40" s="22">
        <v>2</v>
      </c>
      <c r="D40" s="22"/>
      <c r="E40" s="22"/>
      <c r="F40" s="22">
        <v>1</v>
      </c>
      <c r="G40" s="22"/>
      <c r="H40" s="23"/>
      <c r="I40" s="5" t="s">
        <v>34</v>
      </c>
      <c r="J40" s="22"/>
      <c r="K40" s="22"/>
      <c r="L40" s="22"/>
      <c r="M40" s="22"/>
      <c r="N40" s="22"/>
      <c r="O40" s="24">
        <f t="shared" si="0"/>
        <v>3</v>
      </c>
    </row>
    <row r="41" spans="1:15" ht="15" customHeight="1" x14ac:dyDescent="0.25">
      <c r="A41" s="5" t="s">
        <v>35</v>
      </c>
      <c r="B41" s="22"/>
      <c r="C41" s="22"/>
      <c r="D41" s="22"/>
      <c r="E41" s="22"/>
      <c r="F41" s="22"/>
      <c r="G41" s="22"/>
      <c r="H41" s="23"/>
      <c r="I41" s="5" t="s">
        <v>35</v>
      </c>
      <c r="J41" s="22"/>
      <c r="K41" s="22"/>
      <c r="L41" s="22"/>
      <c r="M41" s="22"/>
      <c r="N41" s="22"/>
      <c r="O41" s="24">
        <f t="shared" si="0"/>
        <v>0</v>
      </c>
    </row>
    <row r="42" spans="1:15" x14ac:dyDescent="0.25">
      <c r="A42" s="5" t="s">
        <v>36</v>
      </c>
      <c r="B42" s="22"/>
      <c r="C42" s="22"/>
      <c r="D42" s="22"/>
      <c r="E42" s="22"/>
      <c r="F42" s="22"/>
      <c r="G42" s="22"/>
      <c r="H42" s="23"/>
      <c r="I42" s="5" t="s">
        <v>36</v>
      </c>
      <c r="J42" s="22"/>
      <c r="K42" s="22"/>
      <c r="L42" s="22"/>
      <c r="M42" s="22"/>
      <c r="N42" s="22"/>
      <c r="O42" s="24">
        <f t="shared" si="0"/>
        <v>0</v>
      </c>
    </row>
    <row r="43" spans="1:15" x14ac:dyDescent="0.25">
      <c r="A43" s="25" t="s">
        <v>37</v>
      </c>
      <c r="B43" s="24">
        <f>SUM(B7:B42)</f>
        <v>2</v>
      </c>
      <c r="C43" s="24">
        <f t="shared" ref="C43:G43" si="1">SUM(C7:C42)</f>
        <v>9</v>
      </c>
      <c r="D43" s="24">
        <f t="shared" si="1"/>
        <v>5</v>
      </c>
      <c r="E43" s="24">
        <f t="shared" si="1"/>
        <v>1</v>
      </c>
      <c r="F43" s="24">
        <v>2</v>
      </c>
      <c r="G43" s="24">
        <f t="shared" si="1"/>
        <v>6</v>
      </c>
      <c r="I43" s="6" t="s">
        <v>37</v>
      </c>
      <c r="J43" s="24">
        <v>5</v>
      </c>
      <c r="K43" s="24">
        <f t="shared" ref="K43:L43" si="2">SUM(K7:K42)</f>
        <v>4</v>
      </c>
      <c r="L43" s="24">
        <f t="shared" si="2"/>
        <v>3</v>
      </c>
      <c r="M43" s="24">
        <v>17</v>
      </c>
      <c r="N43" s="24">
        <v>1</v>
      </c>
      <c r="O43" s="24">
        <v>55</v>
      </c>
    </row>
    <row r="45" spans="1:15" x14ac:dyDescent="0.25">
      <c r="L45" s="190" t="s">
        <v>52</v>
      </c>
      <c r="M45" s="190"/>
      <c r="N45" s="190"/>
      <c r="O45">
        <f>COUNTIF(O7:O42,"&lt;&gt;0")</f>
        <v>6</v>
      </c>
    </row>
    <row r="50" spans="1:7" x14ac:dyDescent="0.25">
      <c r="A50" s="187"/>
      <c r="B50" s="187"/>
      <c r="C50" s="187"/>
      <c r="D50" s="187"/>
      <c r="E50" s="187"/>
      <c r="F50" s="187"/>
      <c r="G50" s="187"/>
    </row>
    <row r="51" spans="1:7" x14ac:dyDescent="0.25">
      <c r="A51"/>
    </row>
    <row r="52" spans="1:7" x14ac:dyDescent="0.25">
      <c r="A52"/>
    </row>
    <row r="53" spans="1:7" x14ac:dyDescent="0.25">
      <c r="A53"/>
    </row>
    <row r="54" spans="1:7" x14ac:dyDescent="0.25">
      <c r="A54"/>
    </row>
    <row r="55" spans="1:7" x14ac:dyDescent="0.25">
      <c r="A55"/>
    </row>
    <row r="56" spans="1:7" x14ac:dyDescent="0.25">
      <c r="A56"/>
    </row>
    <row r="57" spans="1:7" x14ac:dyDescent="0.25">
      <c r="A57"/>
    </row>
    <row r="58" spans="1:7" x14ac:dyDescent="0.25">
      <c r="A58"/>
    </row>
    <row r="59" spans="1:7" x14ac:dyDescent="0.25">
      <c r="A59"/>
    </row>
    <row r="60" spans="1:7" x14ac:dyDescent="0.25">
      <c r="A60"/>
    </row>
    <row r="61" spans="1:7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</sheetData>
  <mergeCells count="6">
    <mergeCell ref="A50:G50"/>
    <mergeCell ref="A2:G2"/>
    <mergeCell ref="I2:O2"/>
    <mergeCell ref="A5:G5"/>
    <mergeCell ref="I5:O5"/>
    <mergeCell ref="L45:N45"/>
  </mergeCells>
  <hyperlinks>
    <hyperlink ref="A1" location="Index!A1" display="Return to Inde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Totals</vt:lpstr>
      <vt:lpstr>01July2017</vt:lpstr>
      <vt:lpstr>07July2017</vt:lpstr>
      <vt:lpstr>12July2017</vt:lpstr>
      <vt:lpstr>20July2017</vt:lpstr>
      <vt:lpstr>25July2017</vt:lpstr>
      <vt:lpstr>06Aug2017</vt:lpstr>
      <vt:lpstr>07Aug2017</vt:lpstr>
      <vt:lpstr>14Aug2017</vt:lpstr>
      <vt:lpstr>25Aug2017</vt:lpstr>
      <vt:lpstr>27Aug2017</vt:lpstr>
      <vt:lpstr>12Sep2017</vt:lpstr>
      <vt:lpstr>22Sept2017</vt:lpstr>
      <vt:lpstr>24Sep2017</vt:lpstr>
      <vt:lpstr>12Oct2017</vt:lpstr>
      <vt:lpstr>20Oct2017</vt:lpstr>
      <vt:lpstr>29Oct2017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Brewer</dc:creator>
  <cp:lastModifiedBy>Chris</cp:lastModifiedBy>
  <dcterms:created xsi:type="dcterms:W3CDTF">2017-07-02T07:32:04Z</dcterms:created>
  <dcterms:modified xsi:type="dcterms:W3CDTF">2017-10-30T21:47:51Z</dcterms:modified>
</cp:coreProperties>
</file>